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xlsx" ContentType="application/vnd.openxmlformats-officedocument.spreadsheetml.shee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0"/>
  </bookViews>
  <sheets>
    <sheet name="2006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</sheets>
  <calcPr calcId="124519"/>
</workbook>
</file>

<file path=xl/calcChain.xml><?xml version="1.0" encoding="utf-8"?>
<calcChain xmlns="http://schemas.openxmlformats.org/spreadsheetml/2006/main">
  <c r="B9" i="11"/>
  <c r="B11"/>
  <c r="B10"/>
  <c r="B6"/>
  <c r="B5"/>
  <c r="B6" i="10"/>
  <c r="B7"/>
  <c r="B9"/>
  <c r="B5"/>
  <c r="B11"/>
  <c r="B12" i="9"/>
  <c r="B11"/>
  <c r="B7"/>
  <c r="B9"/>
  <c r="B6"/>
  <c r="B8" i="8"/>
  <c r="B9"/>
  <c r="B7"/>
  <c r="B6"/>
  <c r="B10"/>
  <c r="B11"/>
  <c r="B10" i="7"/>
  <c r="B8"/>
  <c r="B9"/>
  <c r="B7"/>
  <c r="B6"/>
</calcChain>
</file>

<file path=xl/sharedStrings.xml><?xml version="1.0" encoding="utf-8"?>
<sst xmlns="http://schemas.openxmlformats.org/spreadsheetml/2006/main" count="474" uniqueCount="204">
  <si>
    <t>CAMPIONAT DE CATALUNYA - FORMULA 1 - GRAN ESCALA 2006</t>
  </si>
  <si>
    <t xml:space="preserve"> </t>
  </si>
  <si>
    <t>ESTADÍSTICA</t>
  </si>
  <si>
    <t>CL.</t>
  </si>
  <si>
    <t>PILOT</t>
  </si>
  <si>
    <t>COTXE</t>
  </si>
  <si>
    <t>TOTAL</t>
  </si>
  <si>
    <t xml:space="preserve">    RESULTATS CARRERAS 2006</t>
  </si>
  <si>
    <t>Nº DE GP'S</t>
  </si>
  <si>
    <t>Pole</t>
  </si>
  <si>
    <t>VICT,</t>
  </si>
  <si>
    <t>2º CLAS</t>
  </si>
  <si>
    <t>3º CLAS</t>
  </si>
  <si>
    <t>4º CLAS</t>
  </si>
  <si>
    <t>5º CLAS</t>
  </si>
  <si>
    <t>6º CLAS</t>
  </si>
  <si>
    <t>7º CLAS</t>
  </si>
  <si>
    <t>8º CLAS</t>
  </si>
  <si>
    <t>VOLT.  RAPID.</t>
  </si>
  <si>
    <t>PUNTS</t>
  </si>
  <si>
    <t>19/2</t>
  </si>
  <si>
    <t>26/3</t>
  </si>
  <si>
    <t>9/4</t>
  </si>
  <si>
    <t>23/4</t>
  </si>
  <si>
    <t>21/5</t>
  </si>
  <si>
    <t>11/6</t>
  </si>
  <si>
    <t>9/7</t>
  </si>
  <si>
    <t>24/9</t>
  </si>
  <si>
    <t>22/10</t>
  </si>
  <si>
    <t>Antoni Gil</t>
  </si>
  <si>
    <t>FG</t>
  </si>
  <si>
    <t>Jaume Fernández</t>
  </si>
  <si>
    <t>RS5 Luppo</t>
  </si>
  <si>
    <t>Alberto Montero</t>
  </si>
  <si>
    <t>AM1</t>
  </si>
  <si>
    <t>Vicente González</t>
  </si>
  <si>
    <t>_</t>
  </si>
  <si>
    <t>José Mª Gonzalez</t>
  </si>
  <si>
    <t>Antonio Iglesias</t>
  </si>
  <si>
    <t>Llorenç González</t>
  </si>
  <si>
    <t>Crojet</t>
  </si>
  <si>
    <t>Francesc Bistué</t>
  </si>
  <si>
    <t>Gabriel Caballé</t>
  </si>
  <si>
    <t>Juan Rodríguez</t>
  </si>
  <si>
    <t>Carlos Fabregas</t>
  </si>
  <si>
    <t>Pedro casado</t>
  </si>
  <si>
    <t>Gerard Alba</t>
  </si>
  <si>
    <t>José Llinares</t>
  </si>
  <si>
    <t>Quimet Pane</t>
  </si>
  <si>
    <t>Josep León</t>
  </si>
  <si>
    <t>RS5</t>
  </si>
  <si>
    <t>Marc Crosas</t>
  </si>
  <si>
    <t>Marc Valero</t>
  </si>
  <si>
    <t>Francisco Martí</t>
  </si>
  <si>
    <t>CLASSIFICACIO GENERAL  PROVISIONAL ANY 2016</t>
  </si>
  <si>
    <t xml:space="preserve">                            CAMPIONAT DE CATALUNYA </t>
  </si>
  <si>
    <t xml:space="preserve">                      FORMULA 1 DE GRAN ESCALA  1/5</t>
  </si>
  <si>
    <t>CLAS</t>
  </si>
  <si>
    <t>feb.14</t>
  </si>
  <si>
    <t>mar.13</t>
  </si>
  <si>
    <t>may.8</t>
  </si>
  <si>
    <t>oct.16</t>
  </si>
  <si>
    <t>nov.13</t>
  </si>
  <si>
    <t>POLES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</si>
  <si>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</si>
  <si>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</si>
  <si>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</si>
  <si>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</si>
  <si>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</si>
  <si>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</si>
  <si>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</si>
  <si>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</si>
  <si>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</si>
  <si>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LLORENÇ GONZALEZ</t>
  </si>
  <si>
    <t>JOSE Mª GONZALEZ</t>
  </si>
  <si>
    <t>CARLOS FABREGAS JR</t>
  </si>
  <si>
    <t>MANUEL SANCHEZ</t>
  </si>
  <si>
    <t>TONI GIL</t>
  </si>
  <si>
    <t xml:space="preserve">JOAN FABREGAS </t>
  </si>
  <si>
    <t>ROGER GUTIERREZ</t>
  </si>
  <si>
    <t>JUAN RODRIGUEZ</t>
  </si>
  <si>
    <t>VICENS GONZALEZ</t>
  </si>
  <si>
    <t>ALEX SANCHEZ</t>
  </si>
  <si>
    <t>GERARD ALBA</t>
  </si>
  <si>
    <t>LLUIS ROGER CASALS</t>
  </si>
  <si>
    <t>PUNTUACIÓ  2016</t>
  </si>
  <si>
    <t>CLASSIFICACIO GENERAL   ANY 2018</t>
  </si>
  <si>
    <t xml:space="preserve">   CAMPIONAT DE CATALUNYA </t>
  </si>
  <si>
    <t xml:space="preserve">   FORMULA 1 DE GRAN ESCALA  1/5</t>
  </si>
  <si>
    <t>feb.18</t>
  </si>
  <si>
    <t>mar.18</t>
  </si>
  <si>
    <t>nov.4</t>
  </si>
  <si>
    <t>ORIOL GIL GONZALEZ</t>
  </si>
  <si>
    <t>PUNTUACIÓ  2018</t>
  </si>
  <si>
    <t>DATA</t>
  </si>
  <si>
    <t>VOLTA RAPIDA FINAL TONI GIL CIRCUIT LLEIDA NÚM 1  21,067</t>
  </si>
  <si>
    <t>VOLTA RAPIDA FINAL CARLOS FABREGAS  SANTA OLIVA  25,203</t>
  </si>
  <si>
    <t>VOLTA RAPIDA FINAL TONI GIL CIRCUIT LLEIDA NÚM 1  20,800</t>
  </si>
  <si>
    <t>CLASSIFICACIO PROVISIONAL ANY 2019</t>
  </si>
  <si>
    <t>mar.17</t>
  </si>
  <si>
    <t>oct.20</t>
  </si>
  <si>
    <t>nov.17</t>
  </si>
  <si>
    <t>17 de març a Lleida circuit 1</t>
  </si>
  <si>
    <t>20 de octubre a Santa Oliva</t>
  </si>
  <si>
    <t>17 de novembre a lleida circuit 2</t>
  </si>
  <si>
    <t xml:space="preserve">                          17 DE MARÇ</t>
  </si>
  <si>
    <t xml:space="preserve">VOLTA RAPIDA CLASSIFICATORIA JOAN FABREGAS 20,446 CIRCUIT LLEIDA NÚM 1  </t>
  </si>
  <si>
    <t xml:space="preserve">VOLTA RAPIDA FINAL JOAN FABREGAS 20,622 CIRCUIT LLEIDA NÚM 1  </t>
  </si>
  <si>
    <t xml:space="preserve">                         20 DE OCTUBRE  VOLTA RAPIDA CLASSIFICATORIA ROGER GUTIERREZ 26,093 SANTA OLIVA</t>
  </si>
  <si>
    <t xml:space="preserve">                         20 DE OCTUBRE  VOLTA RAPIDA FINAL LLORENÇ GONZÁLEZ 25,229 SANTA OLIVA</t>
  </si>
  <si>
    <t xml:space="preserve">                         17 DE NOVEMBRE VOLTA RAPIDA CLASIFICATORIA GERARD ALBA 20,279 CIRCUIT LLEIDA 2 </t>
  </si>
  <si>
    <t xml:space="preserve">                         17 DE NOVEMBRE VOLTA RAPIDA FINAL GERARD ALBA 20,471 CIRCUIT  LLEIDA 2</t>
  </si>
  <si>
    <t>CLASSIFICACIO PROVISIONAL ANY 2020</t>
  </si>
  <si>
    <t>FEB. 23</t>
  </si>
  <si>
    <t>MAI. 24</t>
  </si>
  <si>
    <t>SET.6</t>
  </si>
  <si>
    <t>NOV.8</t>
  </si>
  <si>
    <t>SANTY REGUANT</t>
  </si>
  <si>
    <t>DAVID GOMEZ</t>
  </si>
  <si>
    <t>PUNTUACIÓ  2020</t>
  </si>
  <si>
    <t>23 FEBRER SANTA OLIVA</t>
  </si>
  <si>
    <r>
      <t>24 MAIG CERDANYOLA</t>
    </r>
    <r>
      <rPr>
        <b/>
        <sz val="11"/>
        <color rgb="FFFF0000"/>
        <rFont val="Calibri"/>
        <family val="2"/>
        <scheme val="minor"/>
      </rPr>
      <t xml:space="preserve"> ANULADA</t>
    </r>
  </si>
  <si>
    <t>6   SETEMBRE LLEIDA CIRCUIT NÚM 1</t>
  </si>
  <si>
    <t>8   NOVEMBRE  LLEIDA CIRCUIT NÚM 2</t>
  </si>
  <si>
    <t>VOLTA RAPIDA CLSSIFICATORIES JOAN FABREGAS  SANTA OLIVA    24,457</t>
  </si>
  <si>
    <t>VOLTA RAPIDA FINAL JOAN FABREGAS  SANTA OLIVA    24,366</t>
  </si>
  <si>
    <t>VOLTA RAPIDA CLSSIFICATORIES GERARD ALBA CIRCUIT NUM 1 LLEIDA 22,199</t>
  </si>
  <si>
    <t>VOLTA RAPIDA FINAL GERARD ALBA CIRCUIT NUM 1 LLEIDA 22,337</t>
  </si>
  <si>
    <t>PUNTUACIÓ  2021</t>
  </si>
  <si>
    <t>13/06/2021  LLEIDA</t>
  </si>
  <si>
    <t>22/05/2021 LLEIDA</t>
  </si>
  <si>
    <t>21/11/2021  SANTA OLIVA</t>
  </si>
  <si>
    <t>CLASSIFICACIO PROVISIONAL ANY 2021</t>
  </si>
  <si>
    <t>MAI.22</t>
  </si>
  <si>
    <t>JUN.13</t>
  </si>
  <si>
    <t>OCT.03</t>
  </si>
  <si>
    <t>NOV.21</t>
  </si>
  <si>
    <t>22/05/2021  VOLTA RAPIDA FINAL MANUEL SANCHEZ (CIRCUIT- 1) 21,640</t>
  </si>
  <si>
    <t>13/06/2021 VOLTA RAPIDA FINAL LLORENÇ GONZÁLEZ (CIRCUIT-3 ) 23,140</t>
  </si>
  <si>
    <t>03/10/2021  LLEIDA</t>
  </si>
  <si>
    <t>3/10/2021 VOLTA RAPIDA FINAL LLORENÇ GONZALEZ (CIRCUIT-7) 22,244</t>
  </si>
  <si>
    <t>21/11/2021 VOLTA RAPIDA FINAL JOAN FABREGAS SANTA OLIVA 25,113</t>
  </si>
  <si>
    <t>FEB.20</t>
  </si>
  <si>
    <t>MAI.1</t>
  </si>
  <si>
    <t>ABR.3</t>
  </si>
  <si>
    <t>JUL.3</t>
  </si>
  <si>
    <t>NOV.6</t>
  </si>
  <si>
    <t>03      ABRIL CERDANYOLA</t>
  </si>
  <si>
    <t>06      NOVEMBRE  LLEIDA</t>
  </si>
  <si>
    <t>03      JULIOL RUBI</t>
  </si>
  <si>
    <t>01      MAIG PINSEQUE</t>
  </si>
  <si>
    <t>20      FEBRER  SANTA OLIVA</t>
  </si>
  <si>
    <t xml:space="preserve">   CLASSIFICACIO PROVISIONAL ANY 2022</t>
  </si>
  <si>
    <t xml:space="preserve">            CAMPIONAT DE CATALUNYA </t>
  </si>
  <si>
    <t xml:space="preserve">       FORMULA 1 DE GRAN ESCALA  1/5</t>
  </si>
  <si>
    <t>CARLOS FABREGAS</t>
  </si>
  <si>
    <r>
      <t>20-2-2022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VOLTA RAPIDA FINAL CARLOS FABREGAS     24,645</t>
    </r>
  </si>
  <si>
    <t>03-4-2022  VOLTA RAPIDA FINAL  ALEX SANCHEZ             22,483</t>
  </si>
  <si>
    <t>PUNTUACIÓ  2022</t>
  </si>
  <si>
    <t>01-5-2022 VOLTA RAPIDA FINAL MANEL SANCHEZ         21,640</t>
  </si>
  <si>
    <t>3-7-2022 VOLTA RAPIDA FINAL LLORENÇ GONZALEZ      26,586</t>
  </si>
  <si>
    <t>6-11-2022 VOLTA RAPIDA FINAL (CIRCUIT 3)  LLORENÇ GONZALEZ    22,615</t>
  </si>
  <si>
    <t xml:space="preserve">   CLASSIFICACIO PROVISIONAL ANY 2023</t>
  </si>
  <si>
    <t>ABR.19</t>
  </si>
  <si>
    <t>MAI.7</t>
  </si>
  <si>
    <t>JUL.2</t>
  </si>
  <si>
    <t>NOV.12</t>
  </si>
  <si>
    <t>19          ABRIL CERDANYOLA</t>
  </si>
  <si>
    <t>02          JULIOL RUBI</t>
  </si>
  <si>
    <t>12          NOVEMBRE  LLEIDA</t>
  </si>
  <si>
    <t>07          MAIG LLEIDA</t>
  </si>
  <si>
    <t>PUNTUACIÓ  2023</t>
  </si>
  <si>
    <t>JAVI ROJO</t>
  </si>
  <si>
    <t>RICARD ESTEVE</t>
  </si>
  <si>
    <t>volta rapida a la final circuit núm 1 Lleida Llorenç González 21,493</t>
  </si>
  <si>
    <t>volta rapida a la final curcuit Rubi Llorenç González 25,976</t>
  </si>
  <si>
    <t>volta rapida a la final circuit Cerdanyola Carlos Fabregas 20,424</t>
  </si>
  <si>
    <t>10º</t>
  </si>
  <si>
    <t>volta rapida a la final circuit num 4 Llorenç González</t>
  </si>
  <si>
    <t xml:space="preserve">            FORMULA 1 DE GRAN ESCALA  1/5</t>
  </si>
  <si>
    <t>DORSAL</t>
  </si>
  <si>
    <t>PUNTUACIÓ  2024</t>
  </si>
  <si>
    <t>FEB.11</t>
  </si>
  <si>
    <t>JUN.30</t>
  </si>
  <si>
    <t xml:space="preserve">DATES </t>
  </si>
  <si>
    <t>11 FEBRER           LLEIDA</t>
  </si>
  <si>
    <t>30 JUNY               RUBI</t>
  </si>
  <si>
    <t>22 SETEMBRE    CERDANYOLA</t>
  </si>
  <si>
    <t>17 NOVEMBRE   LLEIDA   Y ENTREGA DE TROFEUS</t>
  </si>
  <si>
    <t>NOV.17</t>
  </si>
  <si>
    <t>VOLTA RAPIDA A LA FINAL  LLEIDA 11-2-2024 CARLOS FABREGAS 24,335</t>
  </si>
  <si>
    <t>VOLTA RAPIDA A LA FINAL RUBI 30-6-2024  JUAN RODRIGUEZ 26,171</t>
  </si>
  <si>
    <t>SET.22</t>
  </si>
  <si>
    <t>VOLTA RAPIDA A LA FINAL CERDANYOLA 22-9-2024 JOAN FABREGAS 19,849</t>
  </si>
  <si>
    <t>VOLTA RAPIDA A LA FINAL LLEIDA 17-11-2024 JOAN FABREGAS 25,136</t>
  </si>
  <si>
    <t xml:space="preserve">            CAMPEONATO DE CATALUNYA 2025</t>
  </si>
  <si>
    <t>FECHAS</t>
  </si>
  <si>
    <t>16 FEBRERO  LLEIDA</t>
  </si>
  <si>
    <t>1 DE JUNIO RUBI</t>
  </si>
  <si>
    <t>21 SEPTIMBRE    CERDANYOLA</t>
  </si>
  <si>
    <t>2 NOVIEMBRE   RUBI   Y ENTREGA DE TROFEOS</t>
  </si>
  <si>
    <t>PUNTUACIÓN  2025</t>
  </si>
  <si>
    <t>PUNTOS</t>
  </si>
  <si>
    <t>PILOTO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</si>
</sst>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Franklin Gothic Heavy"/>
      <family val="2"/>
    </font>
    <font>
      <b/>
      <sz val="10"/>
      <color indexed="42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6"/>
      <color indexed="4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9"/>
      <color indexed="8"/>
      <name val="Impact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mediumGray"/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6" fillId="4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7" fillId="5" borderId="5" xfId="0" applyFont="1" applyFill="1" applyBorder="1"/>
    <xf numFmtId="0" fontId="8" fillId="6" borderId="5" xfId="0" applyFont="1" applyFill="1" applyBorder="1"/>
    <xf numFmtId="0" fontId="5" fillId="4" borderId="6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6" fillId="4" borderId="9" xfId="0" applyFont="1" applyFill="1" applyBorder="1" applyAlignment="1">
      <alignment horizontal="center"/>
    </xf>
    <xf numFmtId="0" fontId="7" fillId="5" borderId="9" xfId="0" applyFont="1" applyFill="1" applyBorder="1"/>
    <xf numFmtId="0" fontId="8" fillId="6" borderId="9" xfId="0" applyFont="1" applyFill="1" applyBorder="1"/>
    <xf numFmtId="0" fontId="5" fillId="4" borderId="10" xfId="0" applyFont="1" applyFill="1" applyBorder="1"/>
    <xf numFmtId="0" fontId="5" fillId="0" borderId="0" xfId="0" applyFont="1" applyBorder="1"/>
    <xf numFmtId="0" fontId="5" fillId="3" borderId="11" xfId="0" applyFont="1" applyFill="1" applyBorder="1"/>
    <xf numFmtId="0" fontId="5" fillId="3" borderId="12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center"/>
    </xf>
    <xf numFmtId="0" fontId="7" fillId="5" borderId="11" xfId="0" applyFont="1" applyFill="1" applyBorder="1"/>
    <xf numFmtId="0" fontId="8" fillId="6" borderId="11" xfId="0" applyFont="1" applyFill="1" applyBorder="1"/>
    <xf numFmtId="0" fontId="5" fillId="4" borderId="12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0" fontId="5" fillId="3" borderId="15" xfId="0" applyFont="1" applyFill="1" applyBorder="1"/>
    <xf numFmtId="0" fontId="6" fillId="4" borderId="14" xfId="0" applyFont="1" applyFill="1" applyBorder="1" applyAlignment="1">
      <alignment horizontal="center"/>
    </xf>
    <xf numFmtId="0" fontId="7" fillId="5" borderId="14" xfId="0" applyFont="1" applyFill="1" applyBorder="1"/>
    <xf numFmtId="0" fontId="8" fillId="6" borderId="14" xfId="0" applyFont="1" applyFill="1" applyBorder="1"/>
    <xf numFmtId="0" fontId="5" fillId="4" borderId="15" xfId="0" applyFont="1" applyFill="1" applyBorder="1"/>
    <xf numFmtId="0" fontId="5" fillId="3" borderId="16" xfId="0" applyFont="1" applyFill="1" applyBorder="1"/>
    <xf numFmtId="0" fontId="5" fillId="3" borderId="17" xfId="0" applyFont="1" applyFill="1" applyBorder="1"/>
    <xf numFmtId="0" fontId="6" fillId="4" borderId="16" xfId="0" applyFont="1" applyFill="1" applyBorder="1" applyAlignment="1">
      <alignment horizontal="center"/>
    </xf>
    <xf numFmtId="0" fontId="7" fillId="5" borderId="16" xfId="0" applyFont="1" applyFill="1" applyBorder="1"/>
    <xf numFmtId="0" fontId="8" fillId="6" borderId="16" xfId="0" applyFont="1" applyFill="1" applyBorder="1"/>
    <xf numFmtId="0" fontId="5" fillId="4" borderId="17" xfId="0" applyFont="1" applyFill="1" applyBorder="1"/>
    <xf numFmtId="0" fontId="8" fillId="6" borderId="9" xfId="0" applyFont="1" applyFill="1" applyBorder="1" applyAlignment="1">
      <alignment horizontal="left"/>
    </xf>
    <xf numFmtId="0" fontId="6" fillId="4" borderId="10" xfId="0" applyFont="1" applyFill="1" applyBorder="1"/>
    <xf numFmtId="0" fontId="5" fillId="7" borderId="8" xfId="0" applyFont="1" applyFill="1" applyBorder="1"/>
    <xf numFmtId="0" fontId="5" fillId="7" borderId="9" xfId="0" applyFont="1" applyFill="1" applyBorder="1"/>
    <xf numFmtId="0" fontId="5" fillId="7" borderId="10" xfId="0" applyFont="1" applyFill="1" applyBorder="1"/>
    <xf numFmtId="0" fontId="5" fillId="8" borderId="9" xfId="0" quotePrefix="1" applyFont="1" applyFill="1" applyBorder="1" applyAlignment="1">
      <alignment horizontal="center"/>
    </xf>
    <xf numFmtId="16" fontId="5" fillId="8" borderId="9" xfId="0" quotePrefix="1" applyNumberFormat="1" applyFont="1" applyFill="1" applyBorder="1" applyAlignment="1">
      <alignment horizontal="center"/>
    </xf>
    <xf numFmtId="0" fontId="9" fillId="9" borderId="14" xfId="0" applyFont="1" applyFill="1" applyBorder="1" applyAlignment="1">
      <alignment horizontal="center"/>
    </xf>
    <xf numFmtId="0" fontId="9" fillId="9" borderId="14" xfId="0" applyFont="1" applyFill="1" applyBorder="1"/>
    <xf numFmtId="0" fontId="9" fillId="9" borderId="15" xfId="0" applyFont="1" applyFill="1" applyBorder="1"/>
    <xf numFmtId="0" fontId="10" fillId="8" borderId="18" xfId="0" quotePrefix="1" applyFont="1" applyFill="1" applyBorder="1" applyAlignment="1">
      <alignment horizontal="left" vertical="justify" textRotation="90"/>
    </xf>
    <xf numFmtId="0" fontId="11" fillId="8" borderId="19" xfId="0" applyFont="1" applyFill="1" applyBorder="1" applyAlignment="1">
      <alignment vertical="justify" textRotation="90"/>
    </xf>
    <xf numFmtId="0" fontId="11" fillId="8" borderId="19" xfId="0" quotePrefix="1" applyFont="1" applyFill="1" applyBorder="1" applyAlignment="1">
      <alignment horizontal="left" vertical="justify" textRotation="90"/>
    </xf>
    <xf numFmtId="0" fontId="11" fillId="8" borderId="20" xfId="0" applyFont="1" applyFill="1" applyBorder="1" applyAlignment="1">
      <alignment vertical="justify" textRotation="90"/>
    </xf>
    <xf numFmtId="0" fontId="12" fillId="5" borderId="21" xfId="0" applyFont="1" applyFill="1" applyBorder="1" applyAlignment="1"/>
    <xf numFmtId="0" fontId="12" fillId="5" borderId="21" xfId="0" quotePrefix="1" applyFont="1" applyFill="1" applyBorder="1" applyAlignment="1"/>
    <xf numFmtId="0" fontId="9" fillId="9" borderId="22" xfId="0" applyFont="1" applyFill="1" applyBorder="1" applyAlignment="1">
      <alignment horizontal="center"/>
    </xf>
    <xf numFmtId="0" fontId="13" fillId="9" borderId="22" xfId="0" applyFont="1" applyFill="1" applyBorder="1" applyAlignment="1">
      <alignment horizontal="center"/>
    </xf>
    <xf numFmtId="0" fontId="9" fillId="9" borderId="23" xfId="0" applyFont="1" applyFill="1" applyBorder="1"/>
    <xf numFmtId="0" fontId="5" fillId="5" borderId="24" xfId="0" applyFont="1" applyFill="1" applyBorder="1" applyAlignment="1"/>
    <xf numFmtId="0" fontId="5" fillId="5" borderId="2" xfId="0" applyFont="1" applyFill="1" applyBorder="1" applyAlignment="1"/>
    <xf numFmtId="0" fontId="14" fillId="5" borderId="2" xfId="0" applyFont="1" applyFill="1" applyBorder="1" applyAlignment="1"/>
    <xf numFmtId="0" fontId="14" fillId="5" borderId="25" xfId="0" applyFont="1" applyFill="1" applyBorder="1" applyAlignment="1"/>
    <xf numFmtId="0" fontId="5" fillId="8" borderId="1" xfId="0" applyFont="1" applyFill="1" applyBorder="1" applyAlignment="1">
      <alignment horizontal="centerContinuous"/>
    </xf>
    <xf numFmtId="0" fontId="5" fillId="8" borderId="26" xfId="0" applyFont="1" applyFill="1" applyBorder="1" applyAlignment="1">
      <alignment horizontal="centerContinuous"/>
    </xf>
    <xf numFmtId="0" fontId="15" fillId="0" borderId="27" xfId="0" applyFont="1" applyBorder="1"/>
    <xf numFmtId="0" fontId="5" fillId="8" borderId="28" xfId="0" applyFont="1" applyFill="1" applyBorder="1" applyAlignment="1">
      <alignment horizontal="centerContinuous"/>
    </xf>
    <xf numFmtId="0" fontId="5" fillId="8" borderId="21" xfId="0" applyFont="1" applyFill="1" applyBorder="1" applyAlignment="1">
      <alignment horizontal="centerContinuous"/>
    </xf>
    <xf numFmtId="0" fontId="16" fillId="8" borderId="29" xfId="0" applyFont="1" applyFill="1" applyBorder="1" applyAlignment="1">
      <alignment horizontal="centerContinuous"/>
    </xf>
    <xf numFmtId="0" fontId="0" fillId="0" borderId="0" xfId="0"/>
    <xf numFmtId="0" fontId="3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1" fillId="0" borderId="3" xfId="0" applyFont="1" applyBorder="1"/>
    <xf numFmtId="0" fontId="4" fillId="0" borderId="3" xfId="0" applyFont="1" applyBorder="1"/>
    <xf numFmtId="17" fontId="1" fillId="0" borderId="3" xfId="0" applyNumberFormat="1" applyFont="1" applyBorder="1"/>
    <xf numFmtId="0" fontId="3" fillId="2" borderId="0" xfId="0" applyFont="1" applyFill="1" applyBorder="1"/>
    <xf numFmtId="0" fontId="2" fillId="2" borderId="0" xfId="0" applyFont="1" applyFill="1" applyBorder="1"/>
    <xf numFmtId="0" fontId="1" fillId="0" borderId="0" xfId="0" applyFont="1"/>
    <xf numFmtId="0" fontId="0" fillId="0" borderId="0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0" xfId="0"/>
    <xf numFmtId="0" fontId="3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1" fillId="0" borderId="3" xfId="0" applyFont="1" applyBorder="1"/>
    <xf numFmtId="0" fontId="4" fillId="0" borderId="3" xfId="0" applyFont="1" applyBorder="1"/>
    <xf numFmtId="17" fontId="1" fillId="0" borderId="3" xfId="0" applyNumberFormat="1" applyFont="1" applyBorder="1"/>
    <xf numFmtId="0" fontId="3" fillId="2" borderId="0" xfId="0" applyFont="1" applyFill="1" applyBorder="1"/>
    <xf numFmtId="0" fontId="2" fillId="2" borderId="0" xfId="0" applyFont="1" applyFill="1" applyBorder="1"/>
    <xf numFmtId="0" fontId="1" fillId="0" borderId="0" xfId="0" applyFont="1"/>
    <xf numFmtId="0" fontId="0" fillId="0" borderId="0" xfId="0" applyBorder="1"/>
    <xf numFmtId="16" fontId="1" fillId="0" borderId="0" xfId="0" applyNumberFormat="1" applyFont="1"/>
    <xf numFmtId="0" fontId="0" fillId="0" borderId="3" xfId="0" applyBorder="1"/>
    <xf numFmtId="0" fontId="0" fillId="0" borderId="0" xfId="0"/>
    <xf numFmtId="0" fontId="3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1" fillId="0" borderId="3" xfId="0" applyFont="1" applyBorder="1"/>
    <xf numFmtId="0" fontId="4" fillId="0" borderId="3" xfId="0" applyFont="1" applyBorder="1"/>
    <xf numFmtId="17" fontId="1" fillId="0" borderId="3" xfId="0" applyNumberFormat="1" applyFont="1" applyBorder="1"/>
    <xf numFmtId="0" fontId="3" fillId="2" borderId="0" xfId="0" applyFont="1" applyFill="1" applyBorder="1"/>
    <xf numFmtId="0" fontId="2" fillId="2" borderId="0" xfId="0" applyFont="1" applyFill="1" applyBorder="1"/>
    <xf numFmtId="0" fontId="1" fillId="0" borderId="0" xfId="0" applyFont="1"/>
    <xf numFmtId="0" fontId="0" fillId="0" borderId="0" xfId="0" applyBorder="1"/>
    <xf numFmtId="16" fontId="1" fillId="0" borderId="0" xfId="0" applyNumberFormat="1" applyFont="1"/>
    <xf numFmtId="0" fontId="0" fillId="0" borderId="0" xfId="0"/>
    <xf numFmtId="0" fontId="3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1" fillId="0" borderId="3" xfId="0" applyFont="1" applyBorder="1"/>
    <xf numFmtId="0" fontId="4" fillId="0" borderId="3" xfId="0" applyFont="1" applyBorder="1"/>
    <xf numFmtId="17" fontId="1" fillId="0" borderId="3" xfId="0" applyNumberFormat="1" applyFont="1" applyBorder="1"/>
    <xf numFmtId="0" fontId="3" fillId="2" borderId="0" xfId="0" applyFont="1" applyFill="1" applyBorder="1"/>
    <xf numFmtId="0" fontId="2" fillId="2" borderId="0" xfId="0" applyFont="1" applyFill="1" applyBorder="1"/>
    <xf numFmtId="0" fontId="1" fillId="0" borderId="0" xfId="0" applyFont="1"/>
    <xf numFmtId="16" fontId="1" fillId="0" borderId="0" xfId="0" applyNumberFormat="1" applyFont="1"/>
    <xf numFmtId="0" fontId="0" fillId="0" borderId="3" xfId="0" applyBorder="1"/>
    <xf numFmtId="0" fontId="1" fillId="0" borderId="0" xfId="0" applyFont="1" applyBorder="1"/>
    <xf numFmtId="0" fontId="4" fillId="0" borderId="0" xfId="0" applyFont="1" applyBorder="1"/>
    <xf numFmtId="14" fontId="1" fillId="0" borderId="0" xfId="0" applyNumberFormat="1" applyFont="1"/>
    <xf numFmtId="0" fontId="17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Hoja_de_c_lculo_de_Microsoft_Office_Excel1.xls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3"/>
  <sheetViews>
    <sheetView workbookViewId="0">
      <selection activeCell="N1" sqref="N1"/>
    </sheetView>
  </sheetViews>
  <sheetFormatPr baseColWidth="10" defaultRowHeight="15"/>
  <cols>
    <col min="1" max="1" width="5.42578125" customWidth="1"/>
    <col min="2" max="2" width="21.5703125" customWidth="1"/>
  </cols>
  <sheetData>
    <row r="1" spans="1:24" ht="27.75" thickTop="1" thickBot="1">
      <c r="A1" s="64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2"/>
      <c r="N1" s="61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9.5" thickTop="1" thickBot="1">
      <c r="A2" s="6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8"/>
      <c r="O2" s="56" t="s">
        <v>1</v>
      </c>
      <c r="P2" s="57" t="s">
        <v>2</v>
      </c>
      <c r="Q2" s="56"/>
      <c r="R2" s="56"/>
      <c r="S2" s="56"/>
      <c r="T2" s="56"/>
      <c r="U2" s="56"/>
      <c r="V2" s="56"/>
      <c r="W2" s="56"/>
      <c r="X2" s="55"/>
    </row>
    <row r="3" spans="1:24" ht="26.25" thickTop="1">
      <c r="A3" s="54" t="s">
        <v>3</v>
      </c>
      <c r="B3" s="53" t="s">
        <v>4</v>
      </c>
      <c r="C3" s="53" t="s">
        <v>5</v>
      </c>
      <c r="D3" s="52" t="s">
        <v>6</v>
      </c>
      <c r="E3" s="50"/>
      <c r="F3" s="51" t="s">
        <v>7</v>
      </c>
      <c r="G3" s="50"/>
      <c r="H3" s="50"/>
      <c r="I3" s="50"/>
      <c r="J3" s="50"/>
      <c r="K3" s="50"/>
      <c r="L3" s="50"/>
      <c r="M3" s="50"/>
      <c r="N3" s="49" t="s">
        <v>8</v>
      </c>
      <c r="O3" s="47" t="s">
        <v>9</v>
      </c>
      <c r="P3" s="48" t="s">
        <v>10</v>
      </c>
      <c r="Q3" s="48" t="s">
        <v>11</v>
      </c>
      <c r="R3" s="47" t="s">
        <v>12</v>
      </c>
      <c r="S3" s="47" t="s">
        <v>13</v>
      </c>
      <c r="T3" s="47" t="s">
        <v>14</v>
      </c>
      <c r="U3" s="47" t="s">
        <v>15</v>
      </c>
      <c r="V3" s="47" t="s">
        <v>16</v>
      </c>
      <c r="W3" s="47" t="s">
        <v>17</v>
      </c>
      <c r="X3" s="46" t="s">
        <v>18</v>
      </c>
    </row>
    <row r="4" spans="1:24">
      <c r="A4" s="45" t="s">
        <v>1</v>
      </c>
      <c r="B4" s="44" t="s">
        <v>1</v>
      </c>
      <c r="C4" s="44"/>
      <c r="D4" s="43" t="s">
        <v>19</v>
      </c>
      <c r="E4" s="42" t="s">
        <v>20</v>
      </c>
      <c r="F4" s="42" t="s">
        <v>21</v>
      </c>
      <c r="G4" s="42" t="s">
        <v>22</v>
      </c>
      <c r="H4" s="41" t="s">
        <v>23</v>
      </c>
      <c r="I4" s="41" t="s">
        <v>24</v>
      </c>
      <c r="J4" s="41" t="s">
        <v>25</v>
      </c>
      <c r="K4" s="41" t="s">
        <v>26</v>
      </c>
      <c r="L4" s="41" t="s">
        <v>27</v>
      </c>
      <c r="M4" s="41" t="s">
        <v>28</v>
      </c>
      <c r="N4" s="40"/>
      <c r="O4" s="39"/>
      <c r="P4" s="39"/>
      <c r="Q4" s="39"/>
      <c r="R4" s="39"/>
      <c r="S4" s="39"/>
      <c r="T4" s="39"/>
      <c r="U4" s="39"/>
      <c r="V4" s="39"/>
      <c r="W4" s="39"/>
      <c r="X4" s="38"/>
    </row>
    <row r="5" spans="1:24" ht="16.5">
      <c r="A5" s="37">
        <v>1</v>
      </c>
      <c r="B5" s="14" t="s">
        <v>29</v>
      </c>
      <c r="C5" s="14" t="s">
        <v>30</v>
      </c>
      <c r="D5" s="13">
        <v>56</v>
      </c>
      <c r="E5" s="12">
        <v>10</v>
      </c>
      <c r="F5" s="12">
        <v>5</v>
      </c>
      <c r="G5" s="12">
        <v>10</v>
      </c>
      <c r="H5" s="12">
        <v>8</v>
      </c>
      <c r="I5" s="12">
        <v>8</v>
      </c>
      <c r="J5" s="12">
        <v>10</v>
      </c>
      <c r="K5" s="12">
        <v>5</v>
      </c>
      <c r="L5" s="12"/>
      <c r="M5" s="12"/>
      <c r="N5" s="11">
        <v>7</v>
      </c>
      <c r="O5" s="10">
        <v>4</v>
      </c>
      <c r="P5" s="10">
        <v>3</v>
      </c>
      <c r="Q5" s="10">
        <v>2</v>
      </c>
      <c r="R5" s="10"/>
      <c r="S5" s="10">
        <v>2</v>
      </c>
      <c r="T5" s="10"/>
      <c r="U5" s="10"/>
      <c r="V5" s="10">
        <v>0</v>
      </c>
      <c r="W5" s="10">
        <v>0</v>
      </c>
      <c r="X5" s="9">
        <v>5</v>
      </c>
    </row>
    <row r="6" spans="1:24" ht="16.5">
      <c r="A6" s="15">
        <v>2</v>
      </c>
      <c r="B6" s="36" t="s">
        <v>31</v>
      </c>
      <c r="C6" s="36" t="s">
        <v>32</v>
      </c>
      <c r="D6" s="13">
        <v>35</v>
      </c>
      <c r="E6" s="12">
        <v>5</v>
      </c>
      <c r="F6" s="12"/>
      <c r="G6" s="12">
        <v>4</v>
      </c>
      <c r="H6" s="12">
        <v>4</v>
      </c>
      <c r="I6" s="12">
        <v>10</v>
      </c>
      <c r="J6" s="12">
        <v>2</v>
      </c>
      <c r="K6" s="12">
        <v>10</v>
      </c>
      <c r="L6" s="12"/>
      <c r="M6" s="12"/>
      <c r="N6" s="11">
        <v>7</v>
      </c>
      <c r="O6" s="10">
        <v>2</v>
      </c>
      <c r="P6" s="10">
        <v>2</v>
      </c>
      <c r="Q6" s="10">
        <v>0</v>
      </c>
      <c r="R6" s="10">
        <v>0</v>
      </c>
      <c r="S6" s="10">
        <v>1</v>
      </c>
      <c r="T6" s="10">
        <v>2</v>
      </c>
      <c r="U6" s="10"/>
      <c r="V6" s="10">
        <v>1</v>
      </c>
      <c r="W6" s="10">
        <v>0</v>
      </c>
      <c r="X6" s="9">
        <v>1</v>
      </c>
    </row>
    <row r="7" spans="1:24" ht="16.5">
      <c r="A7" s="15">
        <v>3</v>
      </c>
      <c r="B7" s="14" t="s">
        <v>33</v>
      </c>
      <c r="C7" s="14" t="s">
        <v>34</v>
      </c>
      <c r="D7" s="13">
        <v>33</v>
      </c>
      <c r="E7" s="12">
        <v>8</v>
      </c>
      <c r="F7" s="12">
        <v>8</v>
      </c>
      <c r="G7" s="12"/>
      <c r="H7" s="12">
        <v>5</v>
      </c>
      <c r="I7" s="12">
        <v>4</v>
      </c>
      <c r="J7" s="12">
        <v>8</v>
      </c>
      <c r="K7" s="12"/>
      <c r="L7" s="12"/>
      <c r="M7" s="12"/>
      <c r="N7" s="11">
        <v>7</v>
      </c>
      <c r="O7" s="10"/>
      <c r="P7" s="10"/>
      <c r="Q7" s="10">
        <v>3</v>
      </c>
      <c r="R7" s="10"/>
      <c r="S7" s="10">
        <v>1</v>
      </c>
      <c r="T7" s="10">
        <v>1</v>
      </c>
      <c r="U7" s="10"/>
      <c r="V7" s="10">
        <v>0</v>
      </c>
      <c r="W7" s="10">
        <v>0</v>
      </c>
      <c r="X7" s="9">
        <v>0</v>
      </c>
    </row>
    <row r="8" spans="1:24" ht="16.5">
      <c r="A8" s="15">
        <v>4</v>
      </c>
      <c r="B8" s="14" t="s">
        <v>35</v>
      </c>
      <c r="C8" s="14" t="s">
        <v>30</v>
      </c>
      <c r="D8" s="13">
        <v>27</v>
      </c>
      <c r="E8" s="12">
        <v>6</v>
      </c>
      <c r="F8" s="12">
        <v>1</v>
      </c>
      <c r="G8" s="12">
        <v>8</v>
      </c>
      <c r="H8" s="12">
        <v>10</v>
      </c>
      <c r="I8" s="12" t="s">
        <v>36</v>
      </c>
      <c r="J8" s="12">
        <v>0</v>
      </c>
      <c r="K8" s="12">
        <v>2</v>
      </c>
      <c r="L8" s="12"/>
      <c r="M8" s="12"/>
      <c r="N8" s="11">
        <v>6</v>
      </c>
      <c r="O8" s="10">
        <v>1</v>
      </c>
      <c r="P8" s="10">
        <v>1</v>
      </c>
      <c r="Q8" s="10">
        <v>1</v>
      </c>
      <c r="R8" s="10">
        <v>1</v>
      </c>
      <c r="S8" s="10"/>
      <c r="T8" s="10">
        <v>0</v>
      </c>
      <c r="U8" s="10">
        <v>0</v>
      </c>
      <c r="V8" s="10">
        <v>1</v>
      </c>
      <c r="W8" s="10">
        <v>1</v>
      </c>
      <c r="X8" s="9">
        <v>1</v>
      </c>
    </row>
    <row r="9" spans="1:24" ht="16.5">
      <c r="A9" s="15">
        <v>5</v>
      </c>
      <c r="B9" s="36" t="s">
        <v>37</v>
      </c>
      <c r="C9" s="36" t="s">
        <v>30</v>
      </c>
      <c r="D9" s="13">
        <v>25</v>
      </c>
      <c r="E9" s="12">
        <v>1</v>
      </c>
      <c r="F9" s="12">
        <v>10</v>
      </c>
      <c r="G9" s="12">
        <v>3</v>
      </c>
      <c r="H9" s="12">
        <v>2</v>
      </c>
      <c r="I9" s="12" t="s">
        <v>36</v>
      </c>
      <c r="J9" s="12">
        <v>3</v>
      </c>
      <c r="K9" s="12">
        <v>6</v>
      </c>
      <c r="L9" s="12"/>
      <c r="M9" s="12"/>
      <c r="N9" s="11">
        <v>6</v>
      </c>
      <c r="O9" s="10"/>
      <c r="P9" s="10">
        <v>1</v>
      </c>
      <c r="Q9" s="10">
        <v>0</v>
      </c>
      <c r="R9" s="10">
        <v>1</v>
      </c>
      <c r="S9" s="10">
        <v>0</v>
      </c>
      <c r="T9" s="10">
        <v>0</v>
      </c>
      <c r="U9" s="10">
        <v>2</v>
      </c>
      <c r="V9" s="10">
        <v>1</v>
      </c>
      <c r="W9" s="10">
        <v>1</v>
      </c>
      <c r="X9" s="9">
        <v>0</v>
      </c>
    </row>
    <row r="10" spans="1:24" ht="16.5">
      <c r="A10" s="15">
        <v>6</v>
      </c>
      <c r="B10" s="14" t="s">
        <v>38</v>
      </c>
      <c r="C10" s="14" t="s">
        <v>30</v>
      </c>
      <c r="D10" s="13">
        <v>24</v>
      </c>
      <c r="E10" s="12">
        <v>2</v>
      </c>
      <c r="F10" s="12">
        <v>4</v>
      </c>
      <c r="G10" s="12">
        <v>5</v>
      </c>
      <c r="H10" s="12"/>
      <c r="I10" s="12">
        <v>1</v>
      </c>
      <c r="J10" s="12">
        <v>4</v>
      </c>
      <c r="K10" s="12">
        <v>8</v>
      </c>
      <c r="L10" s="12"/>
      <c r="M10" s="12"/>
      <c r="N10" s="11">
        <v>7</v>
      </c>
      <c r="O10" s="10"/>
      <c r="P10" s="10">
        <v>0</v>
      </c>
      <c r="Q10" s="10">
        <v>1</v>
      </c>
      <c r="R10" s="10">
        <v>0</v>
      </c>
      <c r="S10" s="10">
        <v>1</v>
      </c>
      <c r="T10" s="10">
        <v>2</v>
      </c>
      <c r="U10" s="10"/>
      <c r="V10" s="10">
        <v>1</v>
      </c>
      <c r="W10" s="10">
        <v>1</v>
      </c>
      <c r="X10" s="9"/>
    </row>
    <row r="11" spans="1:24" ht="16.5">
      <c r="A11" s="15">
        <v>7</v>
      </c>
      <c r="B11" s="14" t="s">
        <v>39</v>
      </c>
      <c r="C11" s="14" t="s">
        <v>40</v>
      </c>
      <c r="D11" s="13">
        <v>16</v>
      </c>
      <c r="E11" s="12">
        <v>0</v>
      </c>
      <c r="F11" s="12" t="s">
        <v>36</v>
      </c>
      <c r="G11" s="12">
        <v>1</v>
      </c>
      <c r="H11" s="12">
        <v>1</v>
      </c>
      <c r="I11" s="12">
        <v>5</v>
      </c>
      <c r="J11" s="12">
        <v>6</v>
      </c>
      <c r="K11" s="12">
        <v>3</v>
      </c>
      <c r="L11" s="12"/>
      <c r="M11" s="12"/>
      <c r="N11" s="11">
        <v>6</v>
      </c>
      <c r="O11" s="10"/>
      <c r="P11" s="10">
        <v>0</v>
      </c>
      <c r="Q11" s="10"/>
      <c r="R11" s="10">
        <v>1</v>
      </c>
      <c r="S11" s="10">
        <v>1</v>
      </c>
      <c r="T11" s="10">
        <v>0</v>
      </c>
      <c r="U11" s="10">
        <v>1</v>
      </c>
      <c r="V11" s="10"/>
      <c r="W11" s="10">
        <v>2</v>
      </c>
      <c r="X11" s="9"/>
    </row>
    <row r="12" spans="1:24" ht="16.5">
      <c r="A12" s="15">
        <v>8</v>
      </c>
      <c r="B12" s="14" t="s">
        <v>41</v>
      </c>
      <c r="C12" s="14" t="s">
        <v>32</v>
      </c>
      <c r="D12" s="13">
        <v>15</v>
      </c>
      <c r="E12" s="12" t="s">
        <v>36</v>
      </c>
      <c r="F12" s="12">
        <v>3</v>
      </c>
      <c r="G12" s="12">
        <v>6</v>
      </c>
      <c r="H12" s="12">
        <v>6</v>
      </c>
      <c r="I12" s="12" t="s">
        <v>36</v>
      </c>
      <c r="J12" s="12" t="s">
        <v>36</v>
      </c>
      <c r="K12" s="12"/>
      <c r="L12" s="12"/>
      <c r="M12" s="12"/>
      <c r="N12" s="11">
        <v>3</v>
      </c>
      <c r="O12" s="10"/>
      <c r="P12" s="10"/>
      <c r="Q12" s="10"/>
      <c r="R12" s="10">
        <v>2</v>
      </c>
      <c r="S12" s="10"/>
      <c r="T12" s="10"/>
      <c r="U12" s="10">
        <v>1</v>
      </c>
      <c r="V12" s="10"/>
      <c r="W12" s="10"/>
      <c r="X12" s="9"/>
    </row>
    <row r="13" spans="1:24" ht="16.5">
      <c r="A13" s="15">
        <v>9</v>
      </c>
      <c r="B13" s="14" t="s">
        <v>42</v>
      </c>
      <c r="C13" s="14" t="s">
        <v>30</v>
      </c>
      <c r="D13" s="13">
        <v>15</v>
      </c>
      <c r="E13" s="12" t="s">
        <v>36</v>
      </c>
      <c r="F13" s="12" t="s">
        <v>36</v>
      </c>
      <c r="G13" s="12"/>
      <c r="H13" s="12"/>
      <c r="I13" s="12">
        <v>6</v>
      </c>
      <c r="J13" s="12">
        <v>5</v>
      </c>
      <c r="K13" s="12">
        <v>4</v>
      </c>
      <c r="L13" s="12"/>
      <c r="M13" s="12"/>
      <c r="N13" s="11">
        <v>5</v>
      </c>
      <c r="O13" s="10"/>
      <c r="P13" s="10"/>
      <c r="Q13" s="10"/>
      <c r="R13" s="10"/>
      <c r="S13" s="10">
        <v>1</v>
      </c>
      <c r="T13" s="10">
        <v>1</v>
      </c>
      <c r="U13" s="10"/>
      <c r="V13" s="10">
        <v>0</v>
      </c>
      <c r="W13" s="10">
        <v>0</v>
      </c>
      <c r="X13" s="9"/>
    </row>
    <row r="14" spans="1:24" ht="16.5">
      <c r="A14" s="15">
        <v>10</v>
      </c>
      <c r="B14" s="36" t="s">
        <v>43</v>
      </c>
      <c r="C14" s="36" t="s">
        <v>40</v>
      </c>
      <c r="D14" s="13">
        <v>15</v>
      </c>
      <c r="E14" s="12">
        <v>4</v>
      </c>
      <c r="F14" s="12">
        <v>2</v>
      </c>
      <c r="G14" s="12">
        <v>2</v>
      </c>
      <c r="H14" s="12">
        <v>3</v>
      </c>
      <c r="I14" s="12">
        <v>3</v>
      </c>
      <c r="J14" s="12"/>
      <c r="K14" s="12">
        <v>1</v>
      </c>
      <c r="L14" s="12"/>
      <c r="M14" s="12"/>
      <c r="N14" s="11">
        <v>7</v>
      </c>
      <c r="O14" s="10"/>
      <c r="P14" s="10"/>
      <c r="Q14" s="10">
        <v>0</v>
      </c>
      <c r="R14" s="10">
        <v>0</v>
      </c>
      <c r="S14" s="10">
        <v>0</v>
      </c>
      <c r="T14" s="10">
        <v>1</v>
      </c>
      <c r="U14" s="10">
        <v>2</v>
      </c>
      <c r="V14" s="10">
        <v>2</v>
      </c>
      <c r="W14" s="10">
        <v>1</v>
      </c>
      <c r="X14" s="9"/>
    </row>
    <row r="15" spans="1:24" ht="16.5">
      <c r="A15" s="15">
        <v>11</v>
      </c>
      <c r="B15" s="14" t="s">
        <v>44</v>
      </c>
      <c r="C15" s="14" t="s">
        <v>30</v>
      </c>
      <c r="D15" s="13">
        <v>10</v>
      </c>
      <c r="E15" s="12">
        <v>3</v>
      </c>
      <c r="F15" s="12">
        <v>6</v>
      </c>
      <c r="G15" s="12"/>
      <c r="H15" s="12"/>
      <c r="I15" s="12"/>
      <c r="J15" s="12">
        <v>1</v>
      </c>
      <c r="K15" s="12"/>
      <c r="L15" s="12"/>
      <c r="M15" s="12"/>
      <c r="N15" s="11">
        <v>6</v>
      </c>
      <c r="O15" s="10"/>
      <c r="P15" s="10"/>
      <c r="Q15" s="10"/>
      <c r="R15" s="10">
        <v>1</v>
      </c>
      <c r="S15" s="10">
        <v>0</v>
      </c>
      <c r="T15" s="10"/>
      <c r="U15" s="10">
        <v>1</v>
      </c>
      <c r="V15" s="10"/>
      <c r="W15" s="10">
        <v>1</v>
      </c>
      <c r="X15" s="9"/>
    </row>
    <row r="16" spans="1:24" ht="16.5">
      <c r="A16" s="15">
        <v>12</v>
      </c>
      <c r="B16" s="14" t="s">
        <v>45</v>
      </c>
      <c r="C16" s="14" t="s">
        <v>40</v>
      </c>
      <c r="D16" s="13">
        <v>0</v>
      </c>
      <c r="E16" s="12" t="s">
        <v>36</v>
      </c>
      <c r="F16" s="12" t="s">
        <v>36</v>
      </c>
      <c r="G16" s="12" t="s">
        <v>36</v>
      </c>
      <c r="H16" s="12"/>
      <c r="I16" s="12">
        <v>2</v>
      </c>
      <c r="J16" s="12" t="s">
        <v>36</v>
      </c>
      <c r="K16" s="12" t="s">
        <v>36</v>
      </c>
      <c r="L16" s="12"/>
      <c r="M16" s="12"/>
      <c r="N16" s="11">
        <v>2</v>
      </c>
      <c r="O16" s="10"/>
      <c r="P16" s="10"/>
      <c r="Q16" s="10"/>
      <c r="R16" s="10"/>
      <c r="S16" s="10"/>
      <c r="T16" s="10"/>
      <c r="U16" s="10">
        <v>0</v>
      </c>
      <c r="V16" s="10">
        <v>1</v>
      </c>
      <c r="W16" s="10"/>
      <c r="X16" s="9"/>
    </row>
    <row r="17" spans="1:24" ht="16.5">
      <c r="A17" s="15">
        <v>13</v>
      </c>
      <c r="B17" s="14" t="s">
        <v>46</v>
      </c>
      <c r="C17" s="14" t="s">
        <v>40</v>
      </c>
      <c r="D17" s="13">
        <v>0</v>
      </c>
      <c r="E17" s="12" t="s">
        <v>36</v>
      </c>
      <c r="F17" s="12" t="s">
        <v>36</v>
      </c>
      <c r="G17" s="12" t="s">
        <v>36</v>
      </c>
      <c r="H17" s="12"/>
      <c r="I17" s="12" t="s">
        <v>36</v>
      </c>
      <c r="J17" s="12"/>
      <c r="K17" s="12" t="s">
        <v>36</v>
      </c>
      <c r="L17" s="12"/>
      <c r="M17" s="12"/>
      <c r="N17" s="11">
        <v>2</v>
      </c>
      <c r="O17" s="10"/>
      <c r="P17" s="10"/>
      <c r="Q17" s="10"/>
      <c r="R17" s="10"/>
      <c r="S17" s="10"/>
      <c r="T17" s="10"/>
      <c r="U17" s="10"/>
      <c r="V17" s="10"/>
      <c r="W17" s="10"/>
      <c r="X17" s="9"/>
    </row>
    <row r="18" spans="1:24" ht="16.5">
      <c r="A18" s="35">
        <v>14</v>
      </c>
      <c r="B18" s="34" t="s">
        <v>47</v>
      </c>
      <c r="C18" s="34" t="s">
        <v>40</v>
      </c>
      <c r="D18" s="33">
        <v>0</v>
      </c>
      <c r="E18" s="32">
        <v>0</v>
      </c>
      <c r="F18" s="12" t="s">
        <v>36</v>
      </c>
      <c r="G18" s="32" t="s">
        <v>36</v>
      </c>
      <c r="H18" s="32" t="s">
        <v>36</v>
      </c>
      <c r="I18" s="32" t="s">
        <v>36</v>
      </c>
      <c r="J18" s="32" t="s">
        <v>36</v>
      </c>
      <c r="K18" s="32" t="s">
        <v>36</v>
      </c>
      <c r="L18" s="32"/>
      <c r="M18" s="32"/>
      <c r="N18" s="31">
        <v>1</v>
      </c>
      <c r="O18" s="30"/>
      <c r="P18" s="30"/>
      <c r="Q18" s="30"/>
      <c r="R18" s="30"/>
      <c r="S18" s="30">
        <v>0</v>
      </c>
      <c r="T18" s="30">
        <v>0</v>
      </c>
      <c r="U18" s="30">
        <v>0</v>
      </c>
      <c r="V18" s="30"/>
      <c r="W18" s="30">
        <v>0</v>
      </c>
      <c r="X18" s="23"/>
    </row>
    <row r="19" spans="1:24" ht="16.5">
      <c r="A19" s="35">
        <v>15</v>
      </c>
      <c r="B19" s="34" t="s">
        <v>48</v>
      </c>
      <c r="C19" s="34" t="s">
        <v>30</v>
      </c>
      <c r="D19" s="33">
        <v>0</v>
      </c>
      <c r="E19" s="32" t="s">
        <v>36</v>
      </c>
      <c r="F19" s="12" t="s">
        <v>36</v>
      </c>
      <c r="G19" s="32" t="s">
        <v>36</v>
      </c>
      <c r="H19" s="32"/>
      <c r="I19" s="32" t="s">
        <v>36</v>
      </c>
      <c r="J19" s="32" t="s">
        <v>36</v>
      </c>
      <c r="K19" s="32" t="s">
        <v>36</v>
      </c>
      <c r="L19" s="32"/>
      <c r="M19" s="32"/>
      <c r="N19" s="31">
        <v>1</v>
      </c>
      <c r="O19" s="30"/>
      <c r="P19" s="30"/>
      <c r="Q19" s="30"/>
      <c r="R19" s="30">
        <v>0</v>
      </c>
      <c r="S19" s="30"/>
      <c r="T19" s="30">
        <v>0</v>
      </c>
      <c r="U19" s="30"/>
      <c r="V19" s="30"/>
      <c r="W19" s="30"/>
      <c r="X19" s="23"/>
    </row>
    <row r="20" spans="1:24" ht="16.5">
      <c r="A20" s="29">
        <v>16</v>
      </c>
      <c r="B20" s="28" t="s">
        <v>49</v>
      </c>
      <c r="C20" s="28" t="s">
        <v>50</v>
      </c>
      <c r="D20" s="27"/>
      <c r="E20" s="26" t="s">
        <v>36</v>
      </c>
      <c r="F20" s="12" t="s">
        <v>36</v>
      </c>
      <c r="G20" s="26" t="s">
        <v>36</v>
      </c>
      <c r="H20" s="26" t="s">
        <v>36</v>
      </c>
      <c r="I20" s="26" t="s">
        <v>36</v>
      </c>
      <c r="J20" s="26" t="s">
        <v>36</v>
      </c>
      <c r="K20" s="26"/>
      <c r="L20" s="26"/>
      <c r="M20" s="26"/>
      <c r="N20" s="25">
        <v>1</v>
      </c>
      <c r="O20" s="24"/>
      <c r="P20" s="24"/>
      <c r="Q20" s="24"/>
      <c r="R20" s="24"/>
      <c r="S20" s="24"/>
      <c r="T20" s="24"/>
      <c r="U20" s="24"/>
      <c r="V20" s="24"/>
      <c r="W20" s="24"/>
      <c r="X20" s="23"/>
    </row>
    <row r="21" spans="1:24" ht="16.5">
      <c r="A21" s="22">
        <v>17</v>
      </c>
      <c r="B21" s="21" t="s">
        <v>51</v>
      </c>
      <c r="C21" s="21" t="s">
        <v>40</v>
      </c>
      <c r="D21" s="20">
        <v>0</v>
      </c>
      <c r="E21" s="19" t="s">
        <v>36</v>
      </c>
      <c r="F21" s="12" t="s">
        <v>36</v>
      </c>
      <c r="G21" s="19" t="s">
        <v>36</v>
      </c>
      <c r="H21" s="19" t="s">
        <v>36</v>
      </c>
      <c r="I21" s="19" t="s">
        <v>36</v>
      </c>
      <c r="J21" s="19" t="s">
        <v>36</v>
      </c>
      <c r="K21" s="19" t="s">
        <v>36</v>
      </c>
      <c r="L21" s="19"/>
      <c r="M21" s="19"/>
      <c r="N21" s="18">
        <v>0</v>
      </c>
      <c r="O21" s="17"/>
      <c r="P21" s="17"/>
      <c r="Q21" s="17"/>
      <c r="R21" s="17">
        <v>0</v>
      </c>
      <c r="S21" s="17"/>
      <c r="T21" s="17"/>
      <c r="U21" s="17"/>
      <c r="V21" s="17">
        <v>0</v>
      </c>
      <c r="W21" s="17"/>
      <c r="X21" s="9"/>
    </row>
    <row r="22" spans="1:24" ht="16.5">
      <c r="A22" s="15">
        <v>18</v>
      </c>
      <c r="B22" s="14" t="s">
        <v>52</v>
      </c>
      <c r="C22" s="14" t="s">
        <v>30</v>
      </c>
      <c r="D22" s="13">
        <v>0</v>
      </c>
      <c r="E22" s="12" t="s">
        <v>36</v>
      </c>
      <c r="F22" s="12" t="s">
        <v>36</v>
      </c>
      <c r="G22" s="12" t="s">
        <v>36</v>
      </c>
      <c r="H22" s="12" t="s">
        <v>36</v>
      </c>
      <c r="I22" s="12" t="s">
        <v>36</v>
      </c>
      <c r="J22" s="12" t="s">
        <v>36</v>
      </c>
      <c r="K22" s="12" t="s">
        <v>36</v>
      </c>
      <c r="L22" s="12"/>
      <c r="M22" s="12"/>
      <c r="N22" s="11">
        <v>0</v>
      </c>
      <c r="O22" s="10">
        <v>0</v>
      </c>
      <c r="P22" s="10">
        <v>0</v>
      </c>
      <c r="Q22" s="10">
        <v>0</v>
      </c>
      <c r="R22" s="10"/>
      <c r="S22" s="10"/>
      <c r="T22" s="10"/>
      <c r="U22" s="10"/>
      <c r="V22" s="10"/>
      <c r="W22" s="10"/>
      <c r="X22" s="9">
        <v>0</v>
      </c>
    </row>
    <row r="23" spans="1:24" ht="17.25" thickBot="1">
      <c r="A23" s="8">
        <v>19</v>
      </c>
      <c r="B23" s="7" t="s">
        <v>53</v>
      </c>
      <c r="C23" s="7" t="s">
        <v>30</v>
      </c>
      <c r="D23" s="6">
        <v>0</v>
      </c>
      <c r="E23" s="4" t="s">
        <v>36</v>
      </c>
      <c r="F23" s="5" t="s">
        <v>36</v>
      </c>
      <c r="G23" s="4" t="s">
        <v>36</v>
      </c>
      <c r="H23" s="4" t="s">
        <v>36</v>
      </c>
      <c r="I23" s="4" t="s">
        <v>36</v>
      </c>
      <c r="J23" s="4" t="s">
        <v>36</v>
      </c>
      <c r="K23" s="4" t="s">
        <v>36</v>
      </c>
      <c r="L23" s="4"/>
      <c r="M23" s="4"/>
      <c r="N23" s="3">
        <v>0</v>
      </c>
      <c r="O23" s="2"/>
      <c r="P23" s="2"/>
      <c r="Q23" s="2"/>
      <c r="R23" s="2"/>
      <c r="S23" s="2"/>
      <c r="T23" s="2"/>
      <c r="U23" s="2">
        <v>0</v>
      </c>
      <c r="V23" s="2"/>
      <c r="W23" s="2"/>
      <c r="X2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5"/>
  <sheetViews>
    <sheetView workbookViewId="0">
      <selection activeCell="U11" sqref="U11"/>
    </sheetView>
  </sheetViews>
  <sheetFormatPr baseColWidth="10" defaultRowHeight="15"/>
  <cols>
    <col min="1" max="1" width="5.42578125" customWidth="1"/>
    <col min="2" max="2" width="9.140625" style="106" customWidth="1"/>
    <col min="3" max="3" width="8.140625" style="106" customWidth="1"/>
    <col min="4" max="4" width="21.7109375" customWidth="1"/>
    <col min="5" max="5" width="7.28515625" customWidth="1"/>
    <col min="6" max="6" width="7.5703125" customWidth="1"/>
    <col min="7" max="7" width="6.42578125" customWidth="1"/>
    <col min="8" max="8" width="8" customWidth="1"/>
    <col min="9" max="9" width="7.7109375" customWidth="1"/>
    <col min="10" max="10" width="4.140625" customWidth="1"/>
    <col min="11" max="11" width="4.5703125" customWidth="1"/>
    <col min="12" max="12" width="3.7109375" customWidth="1"/>
    <col min="13" max="13" width="3.28515625" customWidth="1"/>
    <col min="14" max="14" width="3.5703125" customWidth="1"/>
    <col min="15" max="15" width="3.140625" customWidth="1"/>
    <col min="16" max="17" width="3.7109375" customWidth="1"/>
    <col min="18" max="18" width="3.85546875" customWidth="1"/>
    <col min="19" max="19" width="4.7109375" customWidth="1"/>
  </cols>
  <sheetData>
    <row r="1" spans="1:19" s="106" customFormat="1" ht="24.75" thickTop="1" thickBot="1">
      <c r="A1" s="109" t="s">
        <v>195</v>
      </c>
      <c r="B1" s="109"/>
      <c r="C1" s="109"/>
      <c r="D1" s="110"/>
      <c r="E1" s="110"/>
      <c r="F1" s="110"/>
      <c r="G1" s="110"/>
      <c r="H1" s="110"/>
    </row>
    <row r="2" spans="1:19" s="106" customFormat="1" ht="24.75" thickTop="1" thickBot="1">
      <c r="A2" s="114" t="s">
        <v>179</v>
      </c>
      <c r="B2" s="114"/>
      <c r="C2" s="114"/>
      <c r="D2" s="115"/>
      <c r="E2" s="115"/>
      <c r="F2" s="115"/>
      <c r="G2" s="115"/>
      <c r="H2" s="115"/>
      <c r="J2" s="116" t="s">
        <v>19</v>
      </c>
    </row>
    <row r="3" spans="1:19" s="106" customFormat="1" ht="16.5" thickTop="1" thickBot="1">
      <c r="J3" s="111">
        <v>25</v>
      </c>
      <c r="K3" s="111">
        <v>18</v>
      </c>
      <c r="L3" s="111">
        <v>15</v>
      </c>
      <c r="M3" s="111">
        <v>10</v>
      </c>
      <c r="N3" s="111">
        <v>8</v>
      </c>
      <c r="O3" s="111">
        <v>6</v>
      </c>
      <c r="P3" s="111">
        <v>5</v>
      </c>
      <c r="Q3" s="111">
        <v>3</v>
      </c>
      <c r="R3" s="111">
        <v>2</v>
      </c>
      <c r="S3" s="111">
        <v>1</v>
      </c>
    </row>
    <row r="4" spans="1:19" s="106" customFormat="1" ht="16.5" thickTop="1" thickBot="1">
      <c r="A4" s="111" t="s">
        <v>57</v>
      </c>
      <c r="B4" s="111" t="s">
        <v>19</v>
      </c>
      <c r="C4" s="111" t="s">
        <v>180</v>
      </c>
      <c r="D4" s="111" t="s">
        <v>4</v>
      </c>
      <c r="E4" s="113" t="s">
        <v>182</v>
      </c>
      <c r="F4" s="113" t="s">
        <v>183</v>
      </c>
      <c r="G4" s="113" t="s">
        <v>192</v>
      </c>
      <c r="H4" s="113" t="s">
        <v>189</v>
      </c>
      <c r="I4" s="112" t="s">
        <v>63</v>
      </c>
      <c r="J4" s="111" t="s">
        <v>64</v>
      </c>
      <c r="K4" s="111" t="s">
        <v>65</v>
      </c>
      <c r="L4" s="111" t="s">
        <v>66</v>
      </c>
      <c r="M4" s="111" t="s">
        <v>67</v>
      </c>
      <c r="N4" s="111" t="s">
        <v>68</v>
      </c>
      <c r="O4" s="111" t="s">
        <v>69</v>
      </c>
      <c r="P4" s="111" t="s">
        <v>70</v>
      </c>
      <c r="Q4" s="111" t="s">
        <v>71</v>
      </c>
      <c r="R4" s="111" t="s">
        <v>72</v>
      </c>
      <c r="S4" s="111" t="s">
        <v>177</v>
      </c>
    </row>
    <row r="5" spans="1:19" s="106" customFormat="1" ht="16.5" thickTop="1" thickBot="1">
      <c r="A5" s="111">
        <v>1</v>
      </c>
      <c r="B5" s="111">
        <f>E5+F5+G5+H5</f>
        <v>86</v>
      </c>
      <c r="C5" s="111">
        <v>1</v>
      </c>
      <c r="D5" s="111" t="s">
        <v>73</v>
      </c>
      <c r="E5" s="111">
        <v>18</v>
      </c>
      <c r="F5" s="111">
        <v>25</v>
      </c>
      <c r="G5" s="111">
        <v>18</v>
      </c>
      <c r="H5" s="111">
        <v>25</v>
      </c>
      <c r="I5" s="112">
        <v>2</v>
      </c>
      <c r="J5" s="111">
        <v>2</v>
      </c>
      <c r="K5" s="111">
        <v>2</v>
      </c>
      <c r="L5" s="111"/>
      <c r="M5" s="111"/>
      <c r="N5" s="111"/>
      <c r="O5" s="111"/>
      <c r="P5" s="111"/>
      <c r="Q5" s="111"/>
      <c r="R5" s="111"/>
      <c r="S5" s="111"/>
    </row>
    <row r="6" spans="1:19" s="106" customFormat="1" ht="16.5" thickTop="1" thickBot="1">
      <c r="A6" s="111">
        <v>2</v>
      </c>
      <c r="B6" s="111">
        <f>E6+F6+G6+H6</f>
        <v>49</v>
      </c>
      <c r="C6" s="111">
        <v>2</v>
      </c>
      <c r="D6" s="111" t="s">
        <v>80</v>
      </c>
      <c r="E6" s="111">
        <v>5</v>
      </c>
      <c r="F6" s="111">
        <v>18</v>
      </c>
      <c r="G6" s="111">
        <v>8</v>
      </c>
      <c r="H6" s="111">
        <v>18</v>
      </c>
      <c r="I6" s="112"/>
      <c r="J6" s="111"/>
      <c r="K6" s="111">
        <v>2</v>
      </c>
      <c r="L6" s="111"/>
      <c r="M6" s="111"/>
      <c r="N6" s="111">
        <v>1</v>
      </c>
      <c r="O6" s="111"/>
      <c r="P6" s="111">
        <v>1</v>
      </c>
      <c r="Q6" s="111"/>
      <c r="R6" s="111"/>
      <c r="S6" s="111"/>
    </row>
    <row r="7" spans="1:19" s="106" customFormat="1" ht="16.5" thickTop="1" thickBot="1">
      <c r="A7" s="111">
        <v>3</v>
      </c>
      <c r="B7" s="111">
        <f>E7+G7+H7</f>
        <v>48</v>
      </c>
      <c r="C7" s="111">
        <v>9</v>
      </c>
      <c r="D7" s="111" t="s">
        <v>78</v>
      </c>
      <c r="E7" s="111">
        <v>8</v>
      </c>
      <c r="F7" s="111"/>
      <c r="G7" s="111">
        <v>25</v>
      </c>
      <c r="H7" s="111">
        <v>15</v>
      </c>
      <c r="I7" s="112">
        <v>1</v>
      </c>
      <c r="J7" s="111">
        <v>1</v>
      </c>
      <c r="K7" s="111"/>
      <c r="L7" s="111">
        <v>1</v>
      </c>
      <c r="M7" s="111"/>
      <c r="N7" s="111">
        <v>1</v>
      </c>
      <c r="O7" s="111"/>
      <c r="P7" s="111"/>
      <c r="Q7" s="111"/>
      <c r="R7" s="111"/>
      <c r="S7" s="111"/>
    </row>
    <row r="8" spans="1:19" s="106" customFormat="1" ht="16.5" thickTop="1" thickBot="1">
      <c r="A8" s="111">
        <v>4</v>
      </c>
      <c r="B8" s="111">
        <v>41</v>
      </c>
      <c r="C8" s="111">
        <v>4</v>
      </c>
      <c r="D8" s="111" t="s">
        <v>82</v>
      </c>
      <c r="E8" s="111">
        <v>6</v>
      </c>
      <c r="F8" s="111">
        <v>15</v>
      </c>
      <c r="G8" s="111">
        <v>10</v>
      </c>
      <c r="H8" s="111">
        <v>10</v>
      </c>
      <c r="I8" s="112"/>
      <c r="J8" s="111"/>
      <c r="K8" s="111"/>
      <c r="L8" s="111">
        <v>1</v>
      </c>
      <c r="M8" s="111">
        <v>1</v>
      </c>
      <c r="N8" s="111"/>
      <c r="O8" s="111">
        <v>1</v>
      </c>
      <c r="P8" s="111"/>
      <c r="Q8" s="111"/>
      <c r="R8" s="111"/>
      <c r="S8" s="111"/>
    </row>
    <row r="9" spans="1:19" s="106" customFormat="1" ht="16.5" thickTop="1" thickBot="1">
      <c r="A9" s="111">
        <v>5</v>
      </c>
      <c r="B9" s="111">
        <f>E9+F9+G9</f>
        <v>31</v>
      </c>
      <c r="C9" s="111">
        <v>3</v>
      </c>
      <c r="D9" s="111" t="s">
        <v>76</v>
      </c>
      <c r="E9" s="111">
        <v>15</v>
      </c>
      <c r="F9" s="111">
        <v>10</v>
      </c>
      <c r="G9" s="111">
        <v>6</v>
      </c>
      <c r="H9" s="111"/>
      <c r="I9" s="112"/>
      <c r="J9" s="111"/>
      <c r="K9" s="111"/>
      <c r="L9" s="111">
        <v>1</v>
      </c>
      <c r="M9" s="111">
        <v>1</v>
      </c>
      <c r="N9" s="111"/>
      <c r="O9" s="111">
        <v>1</v>
      </c>
      <c r="P9" s="111"/>
      <c r="Q9" s="111"/>
      <c r="R9" s="111"/>
      <c r="S9" s="111"/>
    </row>
    <row r="10" spans="1:19" s="106" customFormat="1" ht="16.5" thickTop="1" thickBot="1">
      <c r="A10" s="111">
        <v>6</v>
      </c>
      <c r="B10" s="111">
        <v>31</v>
      </c>
      <c r="C10" s="111">
        <v>8</v>
      </c>
      <c r="D10" s="111" t="s">
        <v>84</v>
      </c>
      <c r="E10" s="111">
        <v>10</v>
      </c>
      <c r="F10" s="111">
        <v>8</v>
      </c>
      <c r="G10" s="111">
        <v>5</v>
      </c>
      <c r="H10" s="111">
        <v>8</v>
      </c>
      <c r="I10" s="112"/>
      <c r="J10" s="111"/>
      <c r="K10" s="111"/>
      <c r="L10" s="111"/>
      <c r="M10" s="111">
        <v>1</v>
      </c>
      <c r="N10" s="111">
        <v>1</v>
      </c>
      <c r="O10" s="111"/>
      <c r="P10" s="111">
        <v>1</v>
      </c>
      <c r="Q10" s="111"/>
      <c r="R10" s="111"/>
      <c r="S10" s="111"/>
    </row>
    <row r="11" spans="1:19" s="106" customFormat="1" ht="16.5" thickTop="1" thickBot="1">
      <c r="A11" s="111">
        <v>7</v>
      </c>
      <c r="B11" s="111">
        <f>SUM(D11:F11)</f>
        <v>25</v>
      </c>
      <c r="C11" s="111">
        <v>7</v>
      </c>
      <c r="D11" s="111" t="s">
        <v>155</v>
      </c>
      <c r="E11" s="111">
        <v>25</v>
      </c>
      <c r="F11" s="111"/>
      <c r="G11" s="111"/>
      <c r="H11" s="111"/>
      <c r="I11" s="112">
        <v>1</v>
      </c>
      <c r="J11" s="111">
        <v>1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s="106" customFormat="1" ht="16.5" thickTop="1" thickBot="1">
      <c r="A12" s="111">
        <v>8</v>
      </c>
      <c r="B12" s="111">
        <v>15</v>
      </c>
      <c r="C12" s="111">
        <v>6</v>
      </c>
      <c r="D12" s="111" t="s">
        <v>74</v>
      </c>
      <c r="E12" s="111"/>
      <c r="F12" s="111"/>
      <c r="G12" s="111">
        <v>15</v>
      </c>
      <c r="H12" s="111"/>
      <c r="I12" s="112"/>
      <c r="J12" s="111"/>
      <c r="K12" s="111"/>
      <c r="L12" s="111">
        <v>1</v>
      </c>
      <c r="M12" s="111"/>
      <c r="N12" s="111"/>
      <c r="O12" s="111"/>
      <c r="P12" s="111"/>
      <c r="Q12" s="111"/>
      <c r="R12" s="111"/>
      <c r="S12" s="111"/>
    </row>
    <row r="13" spans="1:19" ht="15.75" thickTop="1"/>
    <row r="15" spans="1:19">
      <c r="A15" s="116" t="s">
        <v>181</v>
      </c>
      <c r="B15" s="116"/>
      <c r="E15" s="116" t="s">
        <v>184</v>
      </c>
    </row>
    <row r="16" spans="1:19">
      <c r="A16" s="106">
        <v>1</v>
      </c>
      <c r="C16" s="116">
        <v>25</v>
      </c>
      <c r="E16" s="106" t="s">
        <v>185</v>
      </c>
    </row>
    <row r="17" spans="1:5">
      <c r="A17" s="106">
        <v>2</v>
      </c>
      <c r="C17" s="116">
        <v>18</v>
      </c>
      <c r="E17" s="106" t="s">
        <v>186</v>
      </c>
    </row>
    <row r="18" spans="1:5">
      <c r="A18" s="106">
        <v>3</v>
      </c>
      <c r="C18" s="116">
        <v>15</v>
      </c>
      <c r="E18" s="106" t="s">
        <v>187</v>
      </c>
    </row>
    <row r="19" spans="1:5">
      <c r="A19" s="106">
        <v>4</v>
      </c>
      <c r="C19" s="116">
        <v>10</v>
      </c>
      <c r="E19" s="106" t="s">
        <v>188</v>
      </c>
    </row>
    <row r="20" spans="1:5">
      <c r="A20" s="106">
        <v>5</v>
      </c>
      <c r="C20" s="116">
        <v>8</v>
      </c>
    </row>
    <row r="21" spans="1:5">
      <c r="A21" s="106">
        <v>6</v>
      </c>
      <c r="C21" s="116">
        <v>6</v>
      </c>
    </row>
    <row r="22" spans="1:5">
      <c r="A22" s="106">
        <v>7</v>
      </c>
      <c r="C22" s="116">
        <v>5</v>
      </c>
      <c r="E22" s="106" t="s">
        <v>190</v>
      </c>
    </row>
    <row r="23" spans="1:5">
      <c r="A23" s="106">
        <v>8</v>
      </c>
      <c r="C23" s="116">
        <v>3</v>
      </c>
      <c r="E23" s="106" t="s">
        <v>191</v>
      </c>
    </row>
    <row r="24" spans="1:5">
      <c r="A24" s="106">
        <v>9</v>
      </c>
      <c r="C24" s="116">
        <v>2</v>
      </c>
      <c r="E24" s="106" t="s">
        <v>193</v>
      </c>
    </row>
    <row r="25" spans="1:5">
      <c r="A25" s="106">
        <v>10</v>
      </c>
      <c r="C25" s="116">
        <v>1</v>
      </c>
      <c r="E25" s="106" t="s">
        <v>194</v>
      </c>
    </row>
  </sheetData>
  <sortState ref="B5:P12">
    <sortCondition descending="1" ref="B5"/>
  </sortState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5"/>
  <sheetViews>
    <sheetView tabSelected="1" workbookViewId="0">
      <selection activeCell="E21" sqref="E21"/>
    </sheetView>
  </sheetViews>
  <sheetFormatPr baseColWidth="10" defaultRowHeight="15"/>
  <cols>
    <col min="1" max="1" width="5.42578125" style="106" customWidth="1"/>
    <col min="2" max="2" width="9.140625" style="106" customWidth="1"/>
    <col min="3" max="3" width="8.140625" style="106" customWidth="1"/>
    <col min="4" max="4" width="21.7109375" style="106" customWidth="1"/>
    <col min="5" max="5" width="7.28515625" style="106" customWidth="1"/>
    <col min="6" max="6" width="7.5703125" style="106" customWidth="1"/>
    <col min="7" max="7" width="6.42578125" style="106" customWidth="1"/>
    <col min="8" max="8" width="8" style="106" customWidth="1"/>
    <col min="9" max="9" width="7.7109375" style="106" customWidth="1"/>
    <col min="10" max="10" width="4.140625" style="106" customWidth="1"/>
    <col min="11" max="11" width="4.5703125" style="106" customWidth="1"/>
    <col min="12" max="12" width="3.7109375" style="106" customWidth="1"/>
    <col min="13" max="13" width="3.28515625" style="106" customWidth="1"/>
    <col min="14" max="14" width="3.5703125" style="106" customWidth="1"/>
    <col min="15" max="15" width="3.140625" style="106" customWidth="1"/>
    <col min="16" max="17" width="3.7109375" style="106" customWidth="1"/>
    <col min="18" max="18" width="3.85546875" style="106" customWidth="1"/>
    <col min="19" max="19" width="4.7109375" style="106" customWidth="1"/>
  </cols>
  <sheetData>
    <row r="1" spans="1:19" ht="24.75" thickTop="1" thickBot="1">
      <c r="A1" s="109" t="s">
        <v>195</v>
      </c>
      <c r="B1" s="109"/>
      <c r="C1" s="109"/>
      <c r="D1" s="110"/>
      <c r="E1" s="110"/>
      <c r="F1" s="110"/>
      <c r="G1" s="110"/>
      <c r="H1" s="110"/>
    </row>
    <row r="2" spans="1:19" ht="24.75" thickTop="1" thickBot="1">
      <c r="A2" s="114" t="s">
        <v>179</v>
      </c>
      <c r="B2" s="114"/>
      <c r="C2" s="114"/>
      <c r="D2" s="115"/>
      <c r="E2" s="115"/>
      <c r="F2" s="115"/>
      <c r="G2" s="115"/>
      <c r="H2" s="115"/>
      <c r="J2" s="116" t="s">
        <v>202</v>
      </c>
    </row>
    <row r="3" spans="1:19" ht="16.5" thickTop="1" thickBot="1">
      <c r="J3" s="111">
        <v>25</v>
      </c>
      <c r="K3" s="111">
        <v>18</v>
      </c>
      <c r="L3" s="111">
        <v>15</v>
      </c>
      <c r="M3" s="111">
        <v>10</v>
      </c>
      <c r="N3" s="111">
        <v>8</v>
      </c>
      <c r="O3" s="111">
        <v>6</v>
      </c>
      <c r="P3" s="111">
        <v>5</v>
      </c>
      <c r="Q3" s="111">
        <v>3</v>
      </c>
      <c r="R3" s="111">
        <v>2</v>
      </c>
      <c r="S3" s="111">
        <v>1</v>
      </c>
    </row>
    <row r="4" spans="1:19" ht="16.5" thickTop="1" thickBot="1">
      <c r="A4" s="111" t="s">
        <v>57</v>
      </c>
      <c r="B4" s="111" t="s">
        <v>202</v>
      </c>
      <c r="C4" s="111" t="s">
        <v>180</v>
      </c>
      <c r="D4" s="111" t="s">
        <v>203</v>
      </c>
      <c r="E4" s="113" t="s">
        <v>182</v>
      </c>
      <c r="F4" s="113" t="s">
        <v>183</v>
      </c>
      <c r="G4" s="113" t="s">
        <v>192</v>
      </c>
      <c r="H4" s="113" t="s">
        <v>189</v>
      </c>
      <c r="I4" s="112" t="s">
        <v>63</v>
      </c>
      <c r="J4" s="111" t="s">
        <v>64</v>
      </c>
      <c r="K4" s="111" t="s">
        <v>65</v>
      </c>
      <c r="L4" s="111" t="s">
        <v>66</v>
      </c>
      <c r="M4" s="111" t="s">
        <v>67</v>
      </c>
      <c r="N4" s="111" t="s">
        <v>68</v>
      </c>
      <c r="O4" s="111" t="s">
        <v>69</v>
      </c>
      <c r="P4" s="111" t="s">
        <v>70</v>
      </c>
      <c r="Q4" s="111" t="s">
        <v>71</v>
      </c>
      <c r="R4" s="111" t="s">
        <v>72</v>
      </c>
      <c r="S4" s="111" t="s">
        <v>177</v>
      </c>
    </row>
    <row r="5" spans="1:19" ht="16.5" thickTop="1" thickBot="1">
      <c r="A5" s="111">
        <v>1</v>
      </c>
      <c r="B5" s="111">
        <f>E5+F5+G5+H5</f>
        <v>25</v>
      </c>
      <c r="C5" s="111">
        <v>1</v>
      </c>
      <c r="D5" s="111" t="s">
        <v>73</v>
      </c>
      <c r="E5" s="111">
        <v>25</v>
      </c>
      <c r="F5" s="111">
        <v>0</v>
      </c>
      <c r="G5" s="111">
        <v>0</v>
      </c>
      <c r="H5" s="111">
        <v>0</v>
      </c>
      <c r="I5" s="112">
        <v>1</v>
      </c>
      <c r="J5" s="111">
        <v>1</v>
      </c>
      <c r="K5" s="111"/>
      <c r="L5" s="111"/>
      <c r="M5" s="111"/>
      <c r="N5" s="111"/>
      <c r="O5" s="111"/>
      <c r="P5" s="111"/>
      <c r="Q5" s="111"/>
      <c r="R5" s="111"/>
      <c r="S5" s="111"/>
    </row>
    <row r="6" spans="1:19" ht="16.5" thickTop="1" thickBot="1">
      <c r="A6" s="111">
        <v>2</v>
      </c>
      <c r="B6" s="111">
        <f>E6+F6+G6+H6</f>
        <v>18</v>
      </c>
      <c r="C6" s="111">
        <v>2</v>
      </c>
      <c r="D6" s="111" t="s">
        <v>80</v>
      </c>
      <c r="E6" s="111">
        <v>18</v>
      </c>
      <c r="F6" s="111">
        <v>0</v>
      </c>
      <c r="G6" s="111">
        <v>0</v>
      </c>
      <c r="H6" s="111">
        <v>0</v>
      </c>
      <c r="I6" s="112"/>
      <c r="J6" s="111"/>
      <c r="K6" s="111">
        <v>1</v>
      </c>
      <c r="L6" s="111"/>
      <c r="M6" s="111"/>
      <c r="N6" s="111"/>
      <c r="O6" s="111"/>
      <c r="P6" s="111"/>
      <c r="Q6" s="111"/>
      <c r="R6" s="111"/>
      <c r="S6" s="111"/>
    </row>
    <row r="7" spans="1:19" ht="16.5" thickTop="1" thickBot="1">
      <c r="A7" s="111">
        <v>3</v>
      </c>
      <c r="B7" s="111">
        <v>15</v>
      </c>
      <c r="C7" s="111">
        <v>5</v>
      </c>
      <c r="D7" s="111" t="s">
        <v>76</v>
      </c>
      <c r="E7" s="111">
        <v>15</v>
      </c>
      <c r="F7" s="111">
        <v>0</v>
      </c>
      <c r="G7" s="111">
        <v>0</v>
      </c>
      <c r="H7" s="111">
        <v>0</v>
      </c>
      <c r="I7" s="112"/>
      <c r="J7" s="111"/>
      <c r="K7" s="111"/>
      <c r="L7" s="111">
        <v>1</v>
      </c>
      <c r="M7" s="111"/>
      <c r="N7" s="111"/>
      <c r="O7" s="111"/>
      <c r="P7" s="111"/>
      <c r="Q7" s="111"/>
      <c r="R7" s="111"/>
      <c r="S7" s="111"/>
    </row>
    <row r="8" spans="1:19" ht="16.5" thickTop="1" thickBot="1">
      <c r="A8" s="111">
        <v>4</v>
      </c>
      <c r="B8" s="111">
        <v>10</v>
      </c>
      <c r="C8" s="111">
        <v>4</v>
      </c>
      <c r="D8" s="111" t="s">
        <v>82</v>
      </c>
      <c r="E8" s="111">
        <v>10</v>
      </c>
      <c r="F8" s="111">
        <v>0</v>
      </c>
      <c r="G8" s="111">
        <v>0</v>
      </c>
      <c r="H8" s="111">
        <v>0</v>
      </c>
      <c r="I8" s="112"/>
      <c r="J8" s="111"/>
      <c r="K8" s="111"/>
      <c r="L8" s="111"/>
      <c r="M8" s="111">
        <v>1</v>
      </c>
      <c r="N8" s="111"/>
      <c r="O8" s="111"/>
      <c r="P8" s="111"/>
      <c r="Q8" s="111"/>
      <c r="R8" s="111"/>
      <c r="S8" s="111"/>
    </row>
    <row r="9" spans="1:19" ht="16.5" thickTop="1" thickBot="1">
      <c r="A9" s="111">
        <v>5</v>
      </c>
      <c r="B9" s="111">
        <f>E9+F9+G9+H9</f>
        <v>8</v>
      </c>
      <c r="C9" s="111">
        <v>6</v>
      </c>
      <c r="D9" s="111" t="s">
        <v>84</v>
      </c>
      <c r="E9" s="111">
        <v>8</v>
      </c>
      <c r="F9" s="111">
        <v>0</v>
      </c>
      <c r="G9" s="111">
        <v>0</v>
      </c>
      <c r="H9" s="111">
        <v>0</v>
      </c>
      <c r="I9" s="112"/>
      <c r="J9" s="111"/>
      <c r="K9" s="111"/>
      <c r="L9" s="111"/>
      <c r="M9" s="111"/>
      <c r="N9" s="111">
        <v>1</v>
      </c>
      <c r="O9" s="111"/>
      <c r="P9" s="111"/>
      <c r="Q9" s="111"/>
      <c r="R9" s="111"/>
      <c r="S9" s="111"/>
    </row>
    <row r="10" spans="1:19" ht="16.5" thickTop="1" thickBot="1">
      <c r="A10" s="111">
        <v>6</v>
      </c>
      <c r="B10" s="111">
        <f>E10+G10+H10</f>
        <v>0</v>
      </c>
      <c r="C10" s="111">
        <v>3</v>
      </c>
      <c r="D10" s="111" t="s">
        <v>78</v>
      </c>
      <c r="E10" s="111">
        <v>0</v>
      </c>
      <c r="F10" s="111">
        <v>0</v>
      </c>
      <c r="G10" s="111">
        <v>0</v>
      </c>
      <c r="H10" s="111">
        <v>0</v>
      </c>
      <c r="I10" s="112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ht="16.5" thickTop="1" thickBot="1">
      <c r="A11" s="111">
        <v>7</v>
      </c>
      <c r="B11" s="111">
        <f>SUM(D11:F11)</f>
        <v>0</v>
      </c>
      <c r="C11" s="111">
        <v>7</v>
      </c>
      <c r="D11" s="111" t="s">
        <v>155</v>
      </c>
      <c r="E11" s="111">
        <v>0</v>
      </c>
      <c r="F11" s="111">
        <v>0</v>
      </c>
      <c r="G11" s="111">
        <v>0</v>
      </c>
      <c r="H11" s="111">
        <v>0</v>
      </c>
      <c r="I11" s="112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ht="16.5" thickTop="1" thickBot="1">
      <c r="A12" s="111">
        <v>8</v>
      </c>
      <c r="B12" s="111">
        <v>0</v>
      </c>
      <c r="C12" s="111">
        <v>8</v>
      </c>
      <c r="D12" s="111" t="s">
        <v>74</v>
      </c>
      <c r="E12" s="111">
        <v>0</v>
      </c>
      <c r="F12" s="111">
        <v>0</v>
      </c>
      <c r="G12" s="111">
        <v>0</v>
      </c>
      <c r="H12" s="111">
        <v>0</v>
      </c>
      <c r="I12" s="112"/>
      <c r="J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5.75" thickTop="1"/>
    <row r="15" spans="1:19">
      <c r="A15" s="116" t="s">
        <v>201</v>
      </c>
      <c r="B15" s="116"/>
      <c r="E15" s="116" t="s">
        <v>196</v>
      </c>
    </row>
    <row r="16" spans="1:19">
      <c r="A16" s="106">
        <v>1</v>
      </c>
      <c r="C16" s="116">
        <v>25</v>
      </c>
      <c r="E16" s="106" t="s">
        <v>197</v>
      </c>
    </row>
    <row r="17" spans="1:5">
      <c r="A17" s="106">
        <v>2</v>
      </c>
      <c r="C17" s="116">
        <v>18</v>
      </c>
      <c r="E17" s="106" t="s">
        <v>198</v>
      </c>
    </row>
    <row r="18" spans="1:5">
      <c r="A18" s="106">
        <v>3</v>
      </c>
      <c r="C18" s="116">
        <v>15</v>
      </c>
      <c r="E18" s="106" t="s">
        <v>199</v>
      </c>
    </row>
    <row r="19" spans="1:5">
      <c r="A19" s="106">
        <v>4</v>
      </c>
      <c r="C19" s="116">
        <v>10</v>
      </c>
      <c r="E19" s="106" t="s">
        <v>200</v>
      </c>
    </row>
    <row r="20" spans="1:5">
      <c r="A20" s="106">
        <v>5</v>
      </c>
      <c r="C20" s="116">
        <v>8</v>
      </c>
    </row>
    <row r="21" spans="1:5">
      <c r="A21" s="106">
        <v>6</v>
      </c>
      <c r="C21" s="116">
        <v>6</v>
      </c>
    </row>
    <row r="22" spans="1:5">
      <c r="A22" s="106">
        <v>7</v>
      </c>
      <c r="C22" s="116">
        <v>5</v>
      </c>
    </row>
    <row r="23" spans="1:5">
      <c r="A23" s="106">
        <v>8</v>
      </c>
      <c r="C23" s="116">
        <v>3</v>
      </c>
    </row>
    <row r="24" spans="1:5">
      <c r="A24" s="106">
        <v>9</v>
      </c>
      <c r="C24" s="116">
        <v>2</v>
      </c>
    </row>
    <row r="25" spans="1:5">
      <c r="A25" s="106">
        <v>10</v>
      </c>
      <c r="C25" s="116">
        <v>1</v>
      </c>
    </row>
  </sheetData>
  <sortState ref="B5:P11">
    <sortCondition descending="1" ref="B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0"/>
  <sheetViews>
    <sheetView workbookViewId="0">
      <selection activeCell="K3" sqref="K3"/>
    </sheetView>
  </sheetViews>
  <sheetFormatPr baseColWidth="10" defaultRowHeight="15"/>
  <cols>
    <col min="1" max="1" width="5.140625" customWidth="1"/>
    <col min="2" max="2" width="8" customWidth="1"/>
    <col min="3" max="3" width="19.28515625" customWidth="1"/>
    <col min="4" max="4" width="7" customWidth="1"/>
    <col min="5" max="5" width="7.42578125" customWidth="1"/>
    <col min="6" max="6" width="6.5703125" customWidth="1"/>
    <col min="7" max="7" width="7" customWidth="1"/>
    <col min="8" max="9" width="6.5703125" customWidth="1"/>
    <col min="10" max="10" width="4.5703125" customWidth="1"/>
    <col min="11" max="11" width="4" customWidth="1"/>
    <col min="12" max="12" width="2.7109375" customWidth="1"/>
    <col min="13" max="13" width="3.5703125" customWidth="1"/>
    <col min="14" max="14" width="4" customWidth="1"/>
    <col min="15" max="16" width="3.85546875" customWidth="1"/>
    <col min="17" max="17" width="2.5703125" customWidth="1"/>
    <col min="18" max="18" width="4.42578125" customWidth="1"/>
  </cols>
  <sheetData>
    <row r="1" spans="1:18" ht="24" thickBot="1">
      <c r="A1" s="66" t="s">
        <v>54</v>
      </c>
      <c r="B1" s="67"/>
      <c r="C1" s="67"/>
      <c r="D1" s="67"/>
      <c r="E1" s="67"/>
      <c r="F1" s="67"/>
      <c r="G1" s="67"/>
      <c r="H1" s="67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24.75" thickTop="1" thickBot="1">
      <c r="A2" s="68" t="s">
        <v>55</v>
      </c>
      <c r="B2" s="69"/>
      <c r="C2" s="69"/>
      <c r="D2" s="69"/>
      <c r="E2" s="69"/>
      <c r="F2" s="69"/>
      <c r="G2" s="69"/>
      <c r="H2" s="69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4" thickTop="1">
      <c r="A3" s="73" t="s">
        <v>56</v>
      </c>
      <c r="B3" s="74"/>
      <c r="C3" s="74"/>
      <c r="D3" s="74"/>
      <c r="E3" s="74"/>
      <c r="F3" s="74"/>
      <c r="G3" s="74"/>
      <c r="H3" s="74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5.75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6.5" thickTop="1" thickBot="1">
      <c r="A5" s="70" t="s">
        <v>57</v>
      </c>
      <c r="B5" s="70" t="s">
        <v>19</v>
      </c>
      <c r="C5" s="70" t="s">
        <v>4</v>
      </c>
      <c r="D5" s="72" t="s">
        <v>58</v>
      </c>
      <c r="E5" s="72" t="s">
        <v>59</v>
      </c>
      <c r="F5" s="72" t="s">
        <v>60</v>
      </c>
      <c r="G5" s="72" t="s">
        <v>61</v>
      </c>
      <c r="H5" s="72" t="s">
        <v>62</v>
      </c>
      <c r="I5" s="71" t="s">
        <v>63</v>
      </c>
      <c r="J5" s="70" t="s">
        <v>64</v>
      </c>
      <c r="K5" s="70" t="s">
        <v>65</v>
      </c>
      <c r="L5" s="70" t="s">
        <v>66</v>
      </c>
      <c r="M5" s="70" t="s">
        <v>67</v>
      </c>
      <c r="N5" s="70" t="s">
        <v>68</v>
      </c>
      <c r="O5" s="70" t="s">
        <v>69</v>
      </c>
      <c r="P5" s="70" t="s">
        <v>70</v>
      </c>
      <c r="Q5" s="70" t="s">
        <v>71</v>
      </c>
      <c r="R5" s="70" t="s">
        <v>72</v>
      </c>
    </row>
    <row r="6" spans="1:18" ht="16.5" thickTop="1" thickBot="1">
      <c r="A6" s="77">
        <v>1</v>
      </c>
      <c r="B6" s="77">
        <v>78</v>
      </c>
      <c r="C6" s="77" t="s">
        <v>73</v>
      </c>
      <c r="D6" s="77">
        <v>18</v>
      </c>
      <c r="E6" s="77">
        <v>10</v>
      </c>
      <c r="F6" s="77">
        <v>10</v>
      </c>
      <c r="G6" s="77">
        <v>15</v>
      </c>
      <c r="H6" s="77">
        <v>25</v>
      </c>
      <c r="I6" s="77">
        <v>1</v>
      </c>
      <c r="J6" s="77">
        <v>1</v>
      </c>
      <c r="K6" s="77">
        <v>1</v>
      </c>
      <c r="L6" s="77">
        <v>1</v>
      </c>
      <c r="M6" s="77">
        <v>2</v>
      </c>
      <c r="N6" s="77"/>
      <c r="O6" s="77"/>
      <c r="P6" s="77"/>
      <c r="Q6" s="77"/>
      <c r="R6" s="77"/>
    </row>
    <row r="7" spans="1:18" ht="16.5" thickTop="1" thickBot="1">
      <c r="A7" s="77">
        <v>2</v>
      </c>
      <c r="B7" s="77">
        <v>65</v>
      </c>
      <c r="C7" s="77" t="s">
        <v>74</v>
      </c>
      <c r="D7" s="77">
        <v>6</v>
      </c>
      <c r="E7" s="77">
        <v>8</v>
      </c>
      <c r="F7" s="77">
        <v>15</v>
      </c>
      <c r="G7" s="77">
        <v>18</v>
      </c>
      <c r="H7" s="77">
        <v>18</v>
      </c>
      <c r="I7" s="77">
        <v>1</v>
      </c>
      <c r="J7" s="77"/>
      <c r="K7" s="77">
        <v>2</v>
      </c>
      <c r="L7" s="77">
        <v>1</v>
      </c>
      <c r="M7" s="77"/>
      <c r="N7" s="77">
        <v>1</v>
      </c>
      <c r="O7" s="77">
        <v>1</v>
      </c>
      <c r="P7" s="77"/>
      <c r="Q7" s="77"/>
      <c r="R7" s="77"/>
    </row>
    <row r="8" spans="1:18" ht="16.5" thickTop="1" thickBot="1">
      <c r="A8" s="77">
        <v>3</v>
      </c>
      <c r="B8" s="77">
        <v>56</v>
      </c>
      <c r="C8" s="77" t="s">
        <v>75</v>
      </c>
      <c r="D8" s="77">
        <v>25</v>
      </c>
      <c r="E8" s="77">
        <v>6</v>
      </c>
      <c r="F8" s="77"/>
      <c r="G8" s="77">
        <v>25</v>
      </c>
      <c r="H8" s="77"/>
      <c r="I8" s="77">
        <v>1</v>
      </c>
      <c r="J8" s="77">
        <v>2</v>
      </c>
      <c r="K8" s="77"/>
      <c r="L8" s="77"/>
      <c r="M8" s="77"/>
      <c r="N8" s="77"/>
      <c r="O8" s="77">
        <v>1</v>
      </c>
      <c r="P8" s="77"/>
      <c r="Q8" s="77"/>
      <c r="R8" s="77"/>
    </row>
    <row r="9" spans="1:18" ht="16.5" thickTop="1" thickBot="1">
      <c r="A9" s="77">
        <v>4</v>
      </c>
      <c r="B9" s="77">
        <v>53</v>
      </c>
      <c r="C9" s="77" t="s">
        <v>76</v>
      </c>
      <c r="D9" s="77">
        <v>5</v>
      </c>
      <c r="E9" s="77">
        <v>18</v>
      </c>
      <c r="F9" s="77">
        <v>5</v>
      </c>
      <c r="G9" s="78">
        <v>10</v>
      </c>
      <c r="H9" s="77">
        <v>15</v>
      </c>
      <c r="I9" s="77"/>
      <c r="J9" s="77"/>
      <c r="K9" s="77">
        <v>1</v>
      </c>
      <c r="L9" s="77">
        <v>1</v>
      </c>
      <c r="M9" s="77">
        <v>1</v>
      </c>
      <c r="N9" s="77"/>
      <c r="O9" s="77"/>
      <c r="P9" s="77">
        <v>2</v>
      </c>
      <c r="Q9" s="77"/>
      <c r="R9" s="77"/>
    </row>
    <row r="10" spans="1:18" ht="16.5" thickTop="1" thickBot="1">
      <c r="A10" s="77">
        <v>5</v>
      </c>
      <c r="B10" s="77">
        <v>53</v>
      </c>
      <c r="C10" s="77" t="s">
        <v>77</v>
      </c>
      <c r="D10" s="77">
        <v>10</v>
      </c>
      <c r="E10" s="77">
        <v>25</v>
      </c>
      <c r="F10" s="78">
        <v>18</v>
      </c>
      <c r="G10" s="77"/>
      <c r="H10" s="77"/>
      <c r="I10" s="77">
        <v>2</v>
      </c>
      <c r="J10" s="77">
        <v>1</v>
      </c>
      <c r="K10" s="77">
        <v>1</v>
      </c>
      <c r="L10" s="77"/>
      <c r="M10" s="77">
        <v>1</v>
      </c>
      <c r="N10" s="77"/>
      <c r="O10" s="77"/>
      <c r="P10" s="77"/>
      <c r="Q10" s="77"/>
      <c r="R10" s="77"/>
    </row>
    <row r="11" spans="1:18" ht="16.5" thickTop="1" thickBot="1">
      <c r="A11" s="77">
        <v>6</v>
      </c>
      <c r="B11" s="77">
        <v>40</v>
      </c>
      <c r="C11" s="77" t="s">
        <v>78</v>
      </c>
      <c r="D11" s="77">
        <v>15</v>
      </c>
      <c r="E11" s="77"/>
      <c r="F11" s="77">
        <v>25</v>
      </c>
      <c r="G11" s="77"/>
      <c r="H11" s="77"/>
      <c r="I11" s="77"/>
      <c r="J11" s="77">
        <v>1</v>
      </c>
      <c r="K11" s="77"/>
      <c r="L11" s="77">
        <v>1</v>
      </c>
      <c r="M11" s="77"/>
      <c r="N11" s="77"/>
      <c r="O11" s="77"/>
      <c r="P11" s="77"/>
      <c r="Q11" s="77"/>
      <c r="R11" s="77"/>
    </row>
    <row r="12" spans="1:18" ht="16.5" thickTop="1" thickBot="1">
      <c r="A12" s="77">
        <v>7</v>
      </c>
      <c r="B12" s="77">
        <v>34</v>
      </c>
      <c r="C12" s="77" t="s">
        <v>79</v>
      </c>
      <c r="D12" s="77"/>
      <c r="E12" s="77">
        <v>15</v>
      </c>
      <c r="F12" s="77">
        <v>8</v>
      </c>
      <c r="G12" s="77">
        <v>5</v>
      </c>
      <c r="H12" s="77">
        <v>6</v>
      </c>
      <c r="I12" s="77"/>
      <c r="J12" s="77"/>
      <c r="K12" s="77"/>
      <c r="L12" s="77">
        <v>1</v>
      </c>
      <c r="M12" s="77"/>
      <c r="N12" s="77">
        <v>1</v>
      </c>
      <c r="O12" s="77">
        <v>1</v>
      </c>
      <c r="P12" s="77">
        <v>1</v>
      </c>
      <c r="Q12" s="77"/>
      <c r="R12" s="77"/>
    </row>
    <row r="13" spans="1:18" ht="16.5" thickTop="1" thickBot="1">
      <c r="A13" s="77">
        <v>8</v>
      </c>
      <c r="B13" s="77">
        <v>19</v>
      </c>
      <c r="C13" s="77" t="s">
        <v>80</v>
      </c>
      <c r="D13" s="77">
        <v>8</v>
      </c>
      <c r="E13" s="77">
        <v>5</v>
      </c>
      <c r="F13" s="77">
        <v>6</v>
      </c>
      <c r="G13" s="77"/>
      <c r="H13" s="77"/>
      <c r="I13" s="77"/>
      <c r="J13" s="77"/>
      <c r="K13" s="77"/>
      <c r="L13" s="77"/>
      <c r="M13" s="77"/>
      <c r="N13" s="77">
        <v>1</v>
      </c>
      <c r="O13" s="77">
        <v>1</v>
      </c>
      <c r="P13" s="77">
        <v>1</v>
      </c>
      <c r="Q13" s="77"/>
      <c r="R13" s="77"/>
    </row>
    <row r="14" spans="1:18" ht="16.5" thickTop="1" thickBot="1">
      <c r="A14" s="77">
        <v>9</v>
      </c>
      <c r="B14" s="77">
        <v>18</v>
      </c>
      <c r="C14" s="77" t="s">
        <v>81</v>
      </c>
      <c r="D14" s="77"/>
      <c r="E14" s="77"/>
      <c r="F14" s="77"/>
      <c r="G14" s="77">
        <v>8</v>
      </c>
      <c r="H14" s="77">
        <v>10</v>
      </c>
      <c r="I14" s="77"/>
      <c r="J14" s="77"/>
      <c r="K14" s="77"/>
      <c r="L14" s="77"/>
      <c r="M14" s="77">
        <v>1</v>
      </c>
      <c r="N14" s="77">
        <v>1</v>
      </c>
      <c r="O14" s="77"/>
      <c r="P14" s="77"/>
      <c r="Q14" s="77"/>
      <c r="R14" s="77"/>
    </row>
    <row r="15" spans="1:18" ht="16.5" thickTop="1" thickBot="1">
      <c r="A15" s="77">
        <v>10</v>
      </c>
      <c r="B15" s="77">
        <v>11</v>
      </c>
      <c r="C15" s="77" t="s">
        <v>82</v>
      </c>
      <c r="D15" s="77"/>
      <c r="E15" s="77"/>
      <c r="F15" s="77"/>
      <c r="G15" s="77">
        <v>6</v>
      </c>
      <c r="H15" s="77">
        <v>5</v>
      </c>
      <c r="I15" s="77"/>
      <c r="J15" s="77"/>
      <c r="K15" s="77"/>
      <c r="L15" s="77"/>
      <c r="M15" s="77"/>
      <c r="N15" s="77"/>
      <c r="O15" s="77">
        <v>1</v>
      </c>
      <c r="P15" s="77">
        <v>1</v>
      </c>
      <c r="Q15" s="77"/>
      <c r="R15" s="77"/>
    </row>
    <row r="16" spans="1:18" ht="16.5" thickTop="1" thickBot="1">
      <c r="A16" s="77">
        <v>11</v>
      </c>
      <c r="B16" s="77">
        <v>8</v>
      </c>
      <c r="C16" s="77" t="s">
        <v>83</v>
      </c>
      <c r="D16" s="77"/>
      <c r="E16" s="77"/>
      <c r="F16" s="77"/>
      <c r="G16" s="77"/>
      <c r="H16" s="77">
        <v>8</v>
      </c>
      <c r="I16" s="77"/>
      <c r="J16" s="77"/>
      <c r="K16" s="77"/>
      <c r="L16" s="77"/>
      <c r="M16" s="77"/>
      <c r="N16" s="77">
        <v>1</v>
      </c>
      <c r="O16" s="77"/>
      <c r="P16" s="77"/>
      <c r="Q16" s="77"/>
      <c r="R16" s="77"/>
    </row>
    <row r="17" spans="1:18" ht="16.5" thickTop="1" thickBot="1">
      <c r="A17" s="77">
        <v>12</v>
      </c>
      <c r="B17" s="77">
        <v>6</v>
      </c>
      <c r="C17" s="77" t="s">
        <v>84</v>
      </c>
      <c r="D17" s="77">
        <v>3</v>
      </c>
      <c r="E17" s="77">
        <v>3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>
        <v>2</v>
      </c>
      <c r="R17" s="77"/>
    </row>
    <row r="18" spans="1:18" ht="15.75" thickTop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</row>
    <row r="19" spans="1:18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</row>
    <row r="20" spans="1:18">
      <c r="A20" s="75" t="s">
        <v>85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>
      <c r="A21" s="65">
        <v>1</v>
      </c>
      <c r="B21" s="75">
        <v>25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>
      <c r="A22" s="65">
        <v>2</v>
      </c>
      <c r="B22" s="75">
        <v>18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>
      <c r="A23" s="65">
        <v>3</v>
      </c>
      <c r="B23" s="75">
        <v>15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>
      <c r="A24" s="65">
        <v>4</v>
      </c>
      <c r="B24" s="75">
        <v>10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>
      <c r="A25" s="65">
        <v>5</v>
      </c>
      <c r="B25" s="75">
        <v>8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>
      <c r="A26" s="65">
        <v>6</v>
      </c>
      <c r="B26" s="75">
        <v>6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>
      <c r="A27" s="65">
        <v>7</v>
      </c>
      <c r="B27" s="75">
        <v>5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>
      <c r="A28" s="65">
        <v>8</v>
      </c>
      <c r="B28" s="75">
        <v>3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>
      <c r="A29" s="65">
        <v>9</v>
      </c>
      <c r="B29" s="75">
        <v>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>
      <c r="A30" s="65">
        <v>10</v>
      </c>
      <c r="B30" s="75">
        <v>1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3" sqref="N13"/>
    </sheetView>
  </sheetViews>
  <sheetFormatPr baseColWidth="10" defaultRowHeight="15"/>
  <sheetData/>
  <pageMargins left="0.7" right="0.7" top="0.75" bottom="0.75" header="0.3" footer="0.3"/>
  <pageSetup paperSize="9" orientation="portrait" verticalDpi="0" r:id="rId1"/>
  <legacyDrawing r:id="rId2"/>
  <oleObjects>
    <oleObject progId="Excel.Sheet.12" shapeId="2049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P30"/>
  <sheetViews>
    <sheetView topLeftCell="A7" workbookViewId="0">
      <selection activeCell="H1" sqref="H1"/>
    </sheetView>
  </sheetViews>
  <sheetFormatPr baseColWidth="10" defaultRowHeight="15"/>
  <cols>
    <col min="1" max="1" width="5.85546875" customWidth="1"/>
    <col min="2" max="2" width="6.85546875" customWidth="1"/>
    <col min="3" max="3" width="21" customWidth="1"/>
    <col min="4" max="4" width="6.85546875" customWidth="1"/>
    <col min="5" max="5" width="7.28515625" customWidth="1"/>
    <col min="6" max="6" width="6.42578125" customWidth="1"/>
    <col min="7" max="7" width="7" customWidth="1"/>
    <col min="8" max="8" width="3.85546875" customWidth="1"/>
    <col min="9" max="9" width="4" customWidth="1"/>
    <col min="10" max="10" width="3.7109375" customWidth="1"/>
    <col min="11" max="11" width="3.28515625" customWidth="1"/>
    <col min="12" max="12" width="3.42578125" customWidth="1"/>
    <col min="13" max="13" width="4" customWidth="1"/>
    <col min="14" max="14" width="3.7109375" customWidth="1"/>
    <col min="15" max="15" width="4" customWidth="1"/>
    <col min="16" max="16" width="3.140625" customWidth="1"/>
  </cols>
  <sheetData>
    <row r="1" spans="1:16" ht="24" thickBot="1">
      <c r="A1" s="80" t="s">
        <v>86</v>
      </c>
      <c r="B1" s="81"/>
      <c r="C1" s="81"/>
      <c r="D1" s="81"/>
      <c r="E1" s="81"/>
      <c r="F1" s="81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24.75" thickTop="1" thickBot="1">
      <c r="A2" s="82" t="s">
        <v>87</v>
      </c>
      <c r="B2" s="83"/>
      <c r="C2" s="83"/>
      <c r="D2" s="83"/>
      <c r="E2" s="83"/>
      <c r="F2" s="83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ht="24" thickTop="1">
      <c r="A3" s="87" t="s">
        <v>88</v>
      </c>
      <c r="B3" s="88"/>
      <c r="C3" s="88"/>
      <c r="D3" s="88"/>
      <c r="E3" s="88"/>
      <c r="F3" s="88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5.75" thickBo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6.5" thickTop="1" thickBot="1">
      <c r="A5" s="84" t="s">
        <v>57</v>
      </c>
      <c r="B5" s="84" t="s">
        <v>19</v>
      </c>
      <c r="C5" s="84" t="s">
        <v>4</v>
      </c>
      <c r="D5" s="86" t="s">
        <v>89</v>
      </c>
      <c r="E5" s="86" t="s">
        <v>90</v>
      </c>
      <c r="F5" s="86" t="s">
        <v>91</v>
      </c>
      <c r="G5" s="85" t="s">
        <v>63</v>
      </c>
      <c r="H5" s="84" t="s">
        <v>64</v>
      </c>
      <c r="I5" s="84" t="s">
        <v>65</v>
      </c>
      <c r="J5" s="84" t="s">
        <v>66</v>
      </c>
      <c r="K5" s="84" t="s">
        <v>67</v>
      </c>
      <c r="L5" s="84" t="s">
        <v>68</v>
      </c>
      <c r="M5" s="84" t="s">
        <v>69</v>
      </c>
      <c r="N5" s="84" t="s">
        <v>70</v>
      </c>
      <c r="O5" s="84" t="s">
        <v>71</v>
      </c>
      <c r="P5" s="84" t="s">
        <v>72</v>
      </c>
    </row>
    <row r="6" spans="1:16" ht="16.5" thickTop="1" thickBot="1">
      <c r="A6" s="92">
        <v>1</v>
      </c>
      <c r="B6" s="92">
        <v>55</v>
      </c>
      <c r="C6" s="92" t="s">
        <v>74</v>
      </c>
      <c r="D6" s="92">
        <v>15</v>
      </c>
      <c r="E6" s="92">
        <v>25</v>
      </c>
      <c r="F6" s="92">
        <v>15</v>
      </c>
      <c r="G6" s="92">
        <v>1</v>
      </c>
      <c r="H6" s="92">
        <v>1</v>
      </c>
      <c r="I6" s="92"/>
      <c r="J6" s="92">
        <v>2</v>
      </c>
      <c r="K6" s="92"/>
      <c r="L6" s="92"/>
      <c r="M6" s="92"/>
      <c r="N6" s="92"/>
      <c r="O6" s="92"/>
      <c r="P6" s="92"/>
    </row>
    <row r="7" spans="1:16" ht="16.5" thickTop="1" thickBot="1">
      <c r="A7" s="92">
        <v>2</v>
      </c>
      <c r="B7" s="92">
        <v>50</v>
      </c>
      <c r="C7" s="92" t="s">
        <v>77</v>
      </c>
      <c r="D7" s="92">
        <v>25</v>
      </c>
      <c r="E7" s="92"/>
      <c r="F7" s="92">
        <v>25</v>
      </c>
      <c r="G7" s="92">
        <v>2</v>
      </c>
      <c r="H7" s="92">
        <v>2</v>
      </c>
      <c r="I7" s="92"/>
      <c r="J7" s="92"/>
      <c r="K7" s="92"/>
      <c r="L7" s="92"/>
      <c r="M7" s="92"/>
      <c r="N7" s="92"/>
      <c r="O7" s="92"/>
      <c r="P7" s="92"/>
    </row>
    <row r="8" spans="1:16" ht="16.5" thickTop="1" thickBot="1">
      <c r="A8" s="92">
        <v>3</v>
      </c>
      <c r="B8" s="92">
        <v>36</v>
      </c>
      <c r="C8" s="92" t="s">
        <v>83</v>
      </c>
      <c r="D8" s="92">
        <v>18</v>
      </c>
      <c r="E8" s="92">
        <v>18</v>
      </c>
      <c r="F8" s="92"/>
      <c r="G8" s="92"/>
      <c r="H8" s="92"/>
      <c r="I8" s="92">
        <v>2</v>
      </c>
      <c r="J8" s="92"/>
      <c r="K8" s="92"/>
      <c r="L8" s="92"/>
      <c r="M8" s="92"/>
      <c r="N8" s="92"/>
      <c r="O8" s="92"/>
      <c r="P8" s="92"/>
    </row>
    <row r="9" spans="1:16" ht="16.5" thickTop="1" thickBot="1">
      <c r="A9" s="92">
        <v>4</v>
      </c>
      <c r="B9" s="92">
        <v>33</v>
      </c>
      <c r="C9" s="92" t="s">
        <v>75</v>
      </c>
      <c r="D9" s="92"/>
      <c r="E9" s="92">
        <v>15</v>
      </c>
      <c r="F9" s="92">
        <v>18</v>
      </c>
      <c r="G9" s="92"/>
      <c r="H9" s="92"/>
      <c r="I9" s="92">
        <v>1</v>
      </c>
      <c r="J9" s="92">
        <v>1</v>
      </c>
      <c r="K9" s="92"/>
      <c r="L9" s="92"/>
      <c r="M9" s="92"/>
      <c r="N9" s="92"/>
      <c r="O9" s="92"/>
      <c r="P9" s="92"/>
    </row>
    <row r="10" spans="1:16" ht="16.5" thickTop="1" thickBot="1">
      <c r="A10" s="92">
        <v>5</v>
      </c>
      <c r="B10" s="92">
        <v>26</v>
      </c>
      <c r="C10" s="92" t="s">
        <v>73</v>
      </c>
      <c r="D10" s="92">
        <v>6</v>
      </c>
      <c r="E10" s="92">
        <v>10</v>
      </c>
      <c r="F10" s="92">
        <v>10</v>
      </c>
      <c r="G10" s="92"/>
      <c r="H10" s="92"/>
      <c r="I10" s="92"/>
      <c r="J10" s="92"/>
      <c r="K10" s="92">
        <v>2</v>
      </c>
      <c r="L10" s="92"/>
      <c r="M10" s="92">
        <v>1</v>
      </c>
      <c r="N10" s="92"/>
      <c r="O10" s="92"/>
      <c r="P10" s="92"/>
    </row>
    <row r="11" spans="1:16" ht="16.5" thickTop="1" thickBot="1">
      <c r="A11" s="92">
        <v>6</v>
      </c>
      <c r="B11" s="92">
        <v>16</v>
      </c>
      <c r="C11" s="92" t="s">
        <v>78</v>
      </c>
      <c r="D11" s="92">
        <v>10</v>
      </c>
      <c r="E11" s="92"/>
      <c r="F11" s="92">
        <v>6</v>
      </c>
      <c r="G11" s="92"/>
      <c r="H11" s="92"/>
      <c r="I11" s="92"/>
      <c r="J11" s="92"/>
      <c r="K11" s="92">
        <v>1</v>
      </c>
      <c r="L11" s="92"/>
      <c r="M11" s="92">
        <v>1</v>
      </c>
      <c r="N11" s="92"/>
      <c r="O11" s="92"/>
      <c r="P11" s="92"/>
    </row>
    <row r="12" spans="1:16" ht="16.5" thickTop="1" thickBot="1">
      <c r="A12" s="92">
        <v>7</v>
      </c>
      <c r="B12" s="92">
        <v>14</v>
      </c>
      <c r="C12" s="92" t="s">
        <v>80</v>
      </c>
      <c r="D12" s="92">
        <v>8</v>
      </c>
      <c r="E12" s="92">
        <v>6</v>
      </c>
      <c r="F12" s="92"/>
      <c r="G12" s="92"/>
      <c r="H12" s="92"/>
      <c r="I12" s="92"/>
      <c r="J12" s="92"/>
      <c r="K12" s="92"/>
      <c r="L12" s="92">
        <v>1</v>
      </c>
      <c r="M12" s="92">
        <v>1</v>
      </c>
      <c r="N12" s="92"/>
      <c r="O12" s="92"/>
      <c r="P12" s="92"/>
    </row>
    <row r="13" spans="1:16" ht="16.5" thickTop="1" thickBot="1">
      <c r="A13" s="92">
        <v>8</v>
      </c>
      <c r="B13" s="92">
        <v>8</v>
      </c>
      <c r="C13" s="92" t="s">
        <v>76</v>
      </c>
      <c r="D13" s="92"/>
      <c r="E13" s="92">
        <v>8</v>
      </c>
      <c r="F13" s="92"/>
      <c r="G13" s="92"/>
      <c r="H13" s="92"/>
      <c r="I13" s="92"/>
      <c r="J13" s="92"/>
      <c r="K13" s="92"/>
      <c r="L13" s="92">
        <v>1</v>
      </c>
      <c r="M13" s="92"/>
      <c r="N13" s="92"/>
      <c r="O13" s="92"/>
      <c r="P13" s="92"/>
    </row>
    <row r="14" spans="1:16" ht="16.5" thickTop="1" thickBot="1">
      <c r="A14" s="92">
        <v>8</v>
      </c>
      <c r="B14" s="92">
        <v>8</v>
      </c>
      <c r="C14" s="92" t="s">
        <v>84</v>
      </c>
      <c r="D14" s="92"/>
      <c r="E14" s="92"/>
      <c r="F14" s="92">
        <v>8</v>
      </c>
      <c r="G14" s="92"/>
      <c r="H14" s="92"/>
      <c r="I14" s="92"/>
      <c r="J14" s="92"/>
      <c r="K14" s="92"/>
      <c r="L14" s="92">
        <v>1</v>
      </c>
      <c r="M14" s="92"/>
      <c r="N14" s="92"/>
      <c r="O14" s="92"/>
      <c r="P14" s="92"/>
    </row>
    <row r="15" spans="1:16" ht="16.5" thickTop="1" thickBot="1">
      <c r="A15" s="92">
        <v>10</v>
      </c>
      <c r="B15" s="92">
        <v>5</v>
      </c>
      <c r="C15" s="92" t="s">
        <v>82</v>
      </c>
      <c r="D15" s="92"/>
      <c r="E15" s="92">
        <v>5</v>
      </c>
      <c r="F15" s="92"/>
      <c r="G15" s="92"/>
      <c r="H15" s="92"/>
      <c r="I15" s="92"/>
      <c r="J15" s="92"/>
      <c r="K15" s="92"/>
      <c r="L15" s="92"/>
      <c r="M15" s="92"/>
      <c r="N15" s="92">
        <v>1</v>
      </c>
      <c r="O15" s="92"/>
      <c r="P15" s="92"/>
    </row>
    <row r="16" spans="1:16" ht="16.5" thickTop="1" thickBot="1">
      <c r="A16" s="92">
        <v>11</v>
      </c>
      <c r="B16" s="92"/>
      <c r="C16" s="92" t="s">
        <v>79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spans="1:16" ht="16.5" thickTop="1" thickBot="1">
      <c r="A17" s="92">
        <v>12</v>
      </c>
      <c r="B17" s="92"/>
      <c r="C17" s="92" t="s">
        <v>92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</row>
    <row r="18" spans="1:16" ht="16.5" thickTop="1" thickBot="1">
      <c r="A18" s="92">
        <v>13</v>
      </c>
      <c r="B18" s="92"/>
      <c r="C18" s="92" t="s">
        <v>81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1:16" ht="15.75" thickTop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</row>
    <row r="20" spans="1:16">
      <c r="A20" s="89" t="s">
        <v>93</v>
      </c>
      <c r="B20" s="79"/>
      <c r="C20" s="79"/>
      <c r="D20" s="79"/>
      <c r="E20" s="89" t="s">
        <v>94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</row>
    <row r="21" spans="1:16">
      <c r="A21" s="79">
        <v>1</v>
      </c>
      <c r="B21" s="89">
        <v>25</v>
      </c>
      <c r="C21" s="79"/>
      <c r="D21" s="79"/>
      <c r="E21" s="91">
        <v>42784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>
      <c r="A22" s="79">
        <v>2</v>
      </c>
      <c r="B22" s="89">
        <v>18</v>
      </c>
      <c r="C22" s="79"/>
      <c r="D22" s="79"/>
      <c r="E22" s="91">
        <v>42812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  <row r="23" spans="1:16">
      <c r="A23" s="79">
        <v>3</v>
      </c>
      <c r="B23" s="89">
        <v>15</v>
      </c>
      <c r="C23" s="79"/>
      <c r="D23" s="79"/>
      <c r="E23" s="91">
        <v>43408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</row>
    <row r="24" spans="1:16">
      <c r="A24" s="79">
        <v>4</v>
      </c>
      <c r="B24" s="89">
        <v>10</v>
      </c>
      <c r="C24" s="79"/>
      <c r="D24" s="89" t="s">
        <v>95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</row>
    <row r="25" spans="1:16">
      <c r="A25" s="79">
        <v>5</v>
      </c>
      <c r="B25" s="89">
        <v>8</v>
      </c>
      <c r="C25" s="79"/>
      <c r="D25" s="89" t="s">
        <v>96</v>
      </c>
      <c r="E25" s="89"/>
      <c r="F25" s="89"/>
      <c r="G25" s="89"/>
      <c r="H25" s="79"/>
      <c r="I25" s="79"/>
      <c r="J25" s="79"/>
      <c r="K25" s="79"/>
      <c r="L25" s="79"/>
      <c r="M25" s="79"/>
      <c r="N25" s="79"/>
      <c r="O25" s="79"/>
      <c r="P25" s="79"/>
    </row>
    <row r="26" spans="1:16">
      <c r="A26" s="79">
        <v>6</v>
      </c>
      <c r="B26" s="89">
        <v>6</v>
      </c>
      <c r="C26" s="79"/>
      <c r="D26" s="89" t="s">
        <v>97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</row>
    <row r="27" spans="1:16">
      <c r="A27" s="79">
        <v>7</v>
      </c>
      <c r="B27" s="89">
        <v>5</v>
      </c>
      <c r="C27" s="79"/>
      <c r="D27" s="79"/>
      <c r="E27" s="91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</row>
    <row r="28" spans="1:16">
      <c r="A28" s="79">
        <v>8</v>
      </c>
      <c r="B28" s="89">
        <v>3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1:16">
      <c r="A29" s="79">
        <v>9</v>
      </c>
      <c r="B29" s="89">
        <v>2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</row>
    <row r="30" spans="1:16">
      <c r="A30" s="79">
        <v>10</v>
      </c>
      <c r="B30" s="89">
        <v>1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8"/>
  <sheetViews>
    <sheetView topLeftCell="A6" workbookViewId="0">
      <selection activeCell="X21" sqref="X21"/>
    </sheetView>
  </sheetViews>
  <sheetFormatPr baseColWidth="10" defaultRowHeight="15"/>
  <cols>
    <col min="1" max="1" width="5.7109375" customWidth="1"/>
    <col min="2" max="2" width="6.85546875" customWidth="1"/>
    <col min="3" max="3" width="19.140625" customWidth="1"/>
    <col min="4" max="4" width="7.140625" customWidth="1"/>
    <col min="5" max="5" width="6.140625" customWidth="1"/>
    <col min="6" max="6" width="7.42578125" customWidth="1"/>
    <col min="7" max="7" width="6.85546875" customWidth="1"/>
    <col min="8" max="8" width="3.42578125" customWidth="1"/>
    <col min="9" max="9" width="3.7109375" customWidth="1"/>
    <col min="10" max="10" width="2.85546875" customWidth="1"/>
    <col min="11" max="11" width="3.5703125" customWidth="1"/>
    <col min="12" max="12" width="3.7109375" customWidth="1"/>
    <col min="13" max="13" width="4.7109375" customWidth="1"/>
    <col min="14" max="14" width="3.42578125" customWidth="1"/>
    <col min="15" max="15" width="2.85546875" customWidth="1"/>
    <col min="16" max="16" width="5.28515625" customWidth="1"/>
  </cols>
  <sheetData>
    <row r="1" spans="1:16" ht="24" thickBot="1">
      <c r="A1" s="94" t="s">
        <v>98</v>
      </c>
      <c r="B1" s="95"/>
      <c r="C1" s="95"/>
      <c r="D1" s="95"/>
      <c r="E1" s="95"/>
      <c r="F1" s="95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24.75" thickTop="1" thickBot="1">
      <c r="A2" s="96" t="s">
        <v>87</v>
      </c>
      <c r="B2" s="97"/>
      <c r="C2" s="97"/>
      <c r="D2" s="97"/>
      <c r="E2" s="97"/>
      <c r="F2" s="97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24" thickTop="1">
      <c r="A3" s="101" t="s">
        <v>88</v>
      </c>
      <c r="B3" s="102"/>
      <c r="C3" s="102"/>
      <c r="D3" s="102"/>
      <c r="E3" s="102"/>
      <c r="F3" s="102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5.75" thickBo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ht="16.5" thickTop="1" thickBot="1">
      <c r="A5" s="98" t="s">
        <v>57</v>
      </c>
      <c r="B5" s="98" t="s">
        <v>19</v>
      </c>
      <c r="C5" s="98" t="s">
        <v>4</v>
      </c>
      <c r="D5" s="100" t="s">
        <v>99</v>
      </c>
      <c r="E5" s="100" t="s">
        <v>100</v>
      </c>
      <c r="F5" s="100" t="s">
        <v>101</v>
      </c>
      <c r="G5" s="99" t="s">
        <v>63</v>
      </c>
      <c r="H5" s="98" t="s">
        <v>64</v>
      </c>
      <c r="I5" s="98" t="s">
        <v>65</v>
      </c>
      <c r="J5" s="98" t="s">
        <v>66</v>
      </c>
      <c r="K5" s="98" t="s">
        <v>67</v>
      </c>
      <c r="L5" s="98" t="s">
        <v>68</v>
      </c>
      <c r="M5" s="98" t="s">
        <v>69</v>
      </c>
      <c r="N5" s="98" t="s">
        <v>70</v>
      </c>
      <c r="O5" s="98" t="s">
        <v>71</v>
      </c>
      <c r="P5" s="98" t="s">
        <v>72</v>
      </c>
    </row>
    <row r="6" spans="1:16" ht="16.5" thickTop="1" thickBot="1">
      <c r="A6" s="98">
        <v>1</v>
      </c>
      <c r="B6" s="98">
        <v>48</v>
      </c>
      <c r="C6" s="98" t="s">
        <v>73</v>
      </c>
      <c r="D6" s="98">
        <v>25</v>
      </c>
      <c r="E6" s="98">
        <v>15</v>
      </c>
      <c r="F6" s="98">
        <v>8</v>
      </c>
      <c r="G6" s="99"/>
      <c r="H6" s="98">
        <v>1</v>
      </c>
      <c r="I6" s="98"/>
      <c r="J6" s="98">
        <v>1</v>
      </c>
      <c r="K6" s="98"/>
      <c r="L6" s="98">
        <v>1</v>
      </c>
      <c r="M6" s="98"/>
      <c r="N6" s="98"/>
      <c r="O6" s="98"/>
      <c r="P6" s="98"/>
    </row>
    <row r="7" spans="1:16" ht="16.5" thickTop="1" thickBot="1">
      <c r="A7" s="98">
        <v>2</v>
      </c>
      <c r="B7" s="98">
        <v>43</v>
      </c>
      <c r="C7" s="98" t="s">
        <v>80</v>
      </c>
      <c r="D7" s="98">
        <v>15</v>
      </c>
      <c r="E7" s="98">
        <v>18</v>
      </c>
      <c r="F7" s="98">
        <v>10</v>
      </c>
      <c r="G7" s="99"/>
      <c r="H7" s="98"/>
      <c r="I7" s="98">
        <v>1</v>
      </c>
      <c r="J7" s="98">
        <v>1</v>
      </c>
      <c r="K7" s="98">
        <v>1</v>
      </c>
      <c r="L7" s="98"/>
      <c r="M7" s="98"/>
      <c r="N7" s="98"/>
      <c r="O7" s="98"/>
      <c r="P7" s="98"/>
    </row>
    <row r="8" spans="1:16" ht="16.5" thickTop="1" thickBot="1">
      <c r="A8" s="98">
        <v>3</v>
      </c>
      <c r="B8" s="98">
        <v>33</v>
      </c>
      <c r="C8" s="98" t="s">
        <v>79</v>
      </c>
      <c r="D8" s="98">
        <v>8</v>
      </c>
      <c r="E8" s="98">
        <v>25</v>
      </c>
      <c r="F8" s="98"/>
      <c r="G8" s="99">
        <v>1</v>
      </c>
      <c r="H8" s="98">
        <v>1</v>
      </c>
      <c r="I8" s="98"/>
      <c r="J8" s="98"/>
      <c r="K8" s="98"/>
      <c r="L8" s="98">
        <v>1</v>
      </c>
      <c r="M8" s="98"/>
      <c r="N8" s="98"/>
      <c r="O8" s="98"/>
      <c r="P8" s="98"/>
    </row>
    <row r="9" spans="1:16" ht="16.5" thickTop="1" thickBot="1">
      <c r="A9" s="98">
        <v>4</v>
      </c>
      <c r="B9" s="98">
        <v>28</v>
      </c>
      <c r="C9" s="98" t="s">
        <v>78</v>
      </c>
      <c r="D9" s="98">
        <v>10</v>
      </c>
      <c r="E9" s="98"/>
      <c r="F9" s="98">
        <v>18</v>
      </c>
      <c r="G9" s="99">
        <v>1</v>
      </c>
      <c r="H9" s="98"/>
      <c r="I9" s="98">
        <v>1</v>
      </c>
      <c r="J9" s="98"/>
      <c r="K9" s="98">
        <v>1</v>
      </c>
      <c r="L9" s="98"/>
      <c r="M9" s="98"/>
      <c r="N9" s="98"/>
      <c r="O9" s="98"/>
      <c r="P9" s="98"/>
    </row>
    <row r="10" spans="1:16" ht="16.5" thickTop="1" thickBot="1">
      <c r="A10" s="98">
        <v>5</v>
      </c>
      <c r="B10" s="98">
        <v>25</v>
      </c>
      <c r="C10" s="98" t="s">
        <v>83</v>
      </c>
      <c r="D10" s="98"/>
      <c r="E10" s="98"/>
      <c r="F10" s="98">
        <v>25</v>
      </c>
      <c r="G10" s="99">
        <v>1</v>
      </c>
      <c r="H10" s="98">
        <v>1</v>
      </c>
      <c r="I10" s="98"/>
      <c r="J10" s="98"/>
      <c r="K10" s="98"/>
      <c r="L10" s="98"/>
      <c r="M10" s="98"/>
      <c r="N10" s="98"/>
      <c r="O10" s="98"/>
      <c r="P10" s="98"/>
    </row>
    <row r="11" spans="1:16" ht="16.5" thickTop="1" thickBot="1">
      <c r="A11" s="98">
        <v>6</v>
      </c>
      <c r="B11" s="98">
        <v>24</v>
      </c>
      <c r="C11" s="98" t="s">
        <v>82</v>
      </c>
      <c r="D11" s="98">
        <v>18</v>
      </c>
      <c r="E11" s="98"/>
      <c r="F11" s="98">
        <v>6</v>
      </c>
      <c r="G11" s="99"/>
      <c r="H11" s="98"/>
      <c r="I11" s="98">
        <v>1</v>
      </c>
      <c r="J11" s="98"/>
      <c r="K11" s="98"/>
      <c r="L11" s="98"/>
      <c r="M11" s="98">
        <v>1</v>
      </c>
      <c r="N11" s="98"/>
      <c r="O11" s="98"/>
      <c r="P11" s="98"/>
    </row>
    <row r="12" spans="1:16" ht="16.5" thickTop="1" thickBot="1">
      <c r="A12" s="98">
        <v>7</v>
      </c>
      <c r="B12" s="98">
        <v>15</v>
      </c>
      <c r="C12" s="98" t="s">
        <v>84</v>
      </c>
      <c r="D12" s="98"/>
      <c r="E12" s="98">
        <v>10</v>
      </c>
      <c r="F12" s="98">
        <v>5</v>
      </c>
      <c r="G12" s="99"/>
      <c r="H12" s="98"/>
      <c r="I12" s="98"/>
      <c r="J12" s="98"/>
      <c r="K12" s="98">
        <v>1</v>
      </c>
      <c r="L12" s="98"/>
      <c r="M12" s="98"/>
      <c r="N12" s="98">
        <v>7</v>
      </c>
      <c r="O12" s="98"/>
      <c r="P12" s="98"/>
    </row>
    <row r="13" spans="1:16" ht="16.5" thickTop="1" thickBot="1">
      <c r="A13" s="98">
        <v>8</v>
      </c>
      <c r="B13" s="98">
        <v>15</v>
      </c>
      <c r="C13" s="98" t="s">
        <v>74</v>
      </c>
      <c r="D13" s="98"/>
      <c r="E13" s="98"/>
      <c r="F13" s="98">
        <v>15</v>
      </c>
      <c r="G13" s="99"/>
      <c r="H13" s="98"/>
      <c r="I13" s="98"/>
      <c r="J13" s="98">
        <v>1</v>
      </c>
      <c r="K13" s="98"/>
      <c r="L13" s="98"/>
      <c r="M13" s="98"/>
      <c r="N13" s="98"/>
      <c r="O13" s="98"/>
      <c r="P13" s="98"/>
    </row>
    <row r="14" spans="1:16" ht="16.5" thickTop="1" thickBot="1">
      <c r="A14" s="98">
        <v>9</v>
      </c>
      <c r="B14" s="98">
        <v>6</v>
      </c>
      <c r="C14" s="98" t="s">
        <v>75</v>
      </c>
      <c r="D14" s="98">
        <v>6</v>
      </c>
      <c r="E14" s="98"/>
      <c r="F14" s="98"/>
      <c r="G14" s="99"/>
      <c r="H14" s="98"/>
      <c r="I14" s="98"/>
      <c r="J14" s="98"/>
      <c r="K14" s="98"/>
      <c r="L14" s="98"/>
      <c r="M14" s="98">
        <v>1</v>
      </c>
      <c r="N14" s="98"/>
      <c r="O14" s="98"/>
      <c r="P14" s="98"/>
    </row>
    <row r="15" spans="1:16" ht="16.5" thickTop="1" thickBot="1">
      <c r="A15" s="98">
        <v>10</v>
      </c>
      <c r="B15" s="98"/>
      <c r="C15" s="98" t="s">
        <v>76</v>
      </c>
      <c r="D15" s="98"/>
      <c r="E15" s="98"/>
      <c r="F15" s="98"/>
      <c r="G15" s="99"/>
      <c r="H15" s="98"/>
      <c r="I15" s="98"/>
      <c r="J15" s="98"/>
      <c r="K15" s="98"/>
      <c r="L15" s="98"/>
      <c r="M15" s="98"/>
      <c r="N15" s="98"/>
      <c r="O15" s="98"/>
      <c r="P15" s="98"/>
    </row>
    <row r="16" spans="1:16" ht="16.5" thickTop="1" thickBot="1">
      <c r="A16" s="98">
        <v>11</v>
      </c>
      <c r="B16" s="98"/>
      <c r="C16" s="98"/>
      <c r="D16" s="98"/>
      <c r="E16" s="98"/>
      <c r="F16" s="98"/>
      <c r="G16" s="99"/>
      <c r="H16" s="98"/>
      <c r="I16" s="98"/>
      <c r="J16" s="98"/>
      <c r="K16" s="98"/>
      <c r="L16" s="98"/>
      <c r="M16" s="98"/>
      <c r="N16" s="98"/>
      <c r="O16" s="98"/>
      <c r="P16" s="98"/>
    </row>
    <row r="17" spans="1:16" ht="15.75" thickTop="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</row>
    <row r="18" spans="1:16">
      <c r="A18" s="103" t="s">
        <v>93</v>
      </c>
      <c r="B18" s="93"/>
      <c r="C18" s="93"/>
      <c r="D18" s="93"/>
      <c r="E18" s="103" t="s">
        <v>94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</row>
    <row r="19" spans="1:16">
      <c r="A19" s="93">
        <v>1</v>
      </c>
      <c r="B19" s="103">
        <v>25</v>
      </c>
      <c r="C19" s="93"/>
      <c r="D19" s="93"/>
      <c r="E19" s="105" t="s">
        <v>102</v>
      </c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</row>
    <row r="20" spans="1:16">
      <c r="A20" s="93">
        <v>2</v>
      </c>
      <c r="B20" s="103">
        <v>18</v>
      </c>
      <c r="C20" s="93"/>
      <c r="D20" s="93"/>
      <c r="E20" s="105" t="s">
        <v>103</v>
      </c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</row>
    <row r="21" spans="1:16">
      <c r="A21" s="93">
        <v>3</v>
      </c>
      <c r="B21" s="103">
        <v>15</v>
      </c>
      <c r="C21" s="93"/>
      <c r="D21" s="93"/>
      <c r="E21" s="105" t="s">
        <v>104</v>
      </c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</row>
    <row r="22" spans="1:16">
      <c r="A22" s="93">
        <v>4</v>
      </c>
      <c r="B22" s="103">
        <v>10</v>
      </c>
      <c r="C22" s="103" t="s">
        <v>105</v>
      </c>
      <c r="D22" s="103" t="s">
        <v>106</v>
      </c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</row>
    <row r="23" spans="1:16">
      <c r="A23" s="93">
        <v>5</v>
      </c>
      <c r="B23" s="103">
        <v>8</v>
      </c>
      <c r="C23" s="103" t="s">
        <v>105</v>
      </c>
      <c r="D23" s="103" t="s">
        <v>107</v>
      </c>
      <c r="E23" s="103"/>
      <c r="F23" s="103"/>
      <c r="G23" s="103"/>
      <c r="H23" s="93"/>
      <c r="I23" s="93"/>
      <c r="J23" s="93"/>
      <c r="K23" s="93"/>
      <c r="L23" s="93"/>
      <c r="M23" s="93"/>
      <c r="N23" s="93"/>
      <c r="O23" s="93"/>
      <c r="P23" s="93"/>
    </row>
    <row r="24" spans="1:16">
      <c r="A24" s="93">
        <v>6</v>
      </c>
      <c r="B24" s="103">
        <v>6</v>
      </c>
      <c r="C24" s="103" t="s">
        <v>108</v>
      </c>
      <c r="D24" s="10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6">
      <c r="A25" s="93">
        <v>7</v>
      </c>
      <c r="B25" s="103">
        <v>5</v>
      </c>
      <c r="C25" s="103" t="s">
        <v>109</v>
      </c>
      <c r="D25" s="93"/>
      <c r="E25" s="105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</row>
    <row r="26" spans="1:16">
      <c r="A26" s="93">
        <v>8</v>
      </c>
      <c r="B26" s="103">
        <v>3</v>
      </c>
      <c r="C26" s="103" t="s">
        <v>110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</row>
    <row r="27" spans="1:16">
      <c r="A27" s="93">
        <v>9</v>
      </c>
      <c r="B27" s="103">
        <v>2</v>
      </c>
      <c r="C27" s="103" t="s">
        <v>111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1:16">
      <c r="A28" s="93">
        <v>10</v>
      </c>
      <c r="B28" s="103">
        <v>1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0"/>
  <sheetViews>
    <sheetView topLeftCell="A7" workbookViewId="0">
      <selection activeCell="T17" sqref="T17"/>
    </sheetView>
  </sheetViews>
  <sheetFormatPr baseColWidth="10" defaultRowHeight="15"/>
  <cols>
    <col min="1" max="1" width="6.28515625" customWidth="1"/>
    <col min="2" max="2" width="7.5703125" customWidth="1"/>
    <col min="3" max="3" width="20.140625" customWidth="1"/>
    <col min="4" max="4" width="6.7109375" customWidth="1"/>
    <col min="5" max="5" width="8.28515625" customWidth="1"/>
    <col min="6" max="6" width="5.5703125" customWidth="1"/>
    <col min="7" max="7" width="8.140625" customWidth="1"/>
    <col min="8" max="8" width="6.7109375" customWidth="1"/>
    <col min="9" max="9" width="4.140625" customWidth="1"/>
    <col min="10" max="10" width="4.7109375" customWidth="1"/>
    <col min="11" max="11" width="4.42578125" customWidth="1"/>
    <col min="12" max="12" width="3.42578125" customWidth="1"/>
    <col min="13" max="13" width="3.140625" customWidth="1"/>
    <col min="14" max="14" width="4.7109375" customWidth="1"/>
    <col min="15" max="15" width="3.42578125" customWidth="1"/>
    <col min="16" max="16" width="4.28515625" customWidth="1"/>
  </cols>
  <sheetData>
    <row r="1" spans="1:16" ht="24" thickBot="1">
      <c r="A1" s="107" t="s">
        <v>112</v>
      </c>
      <c r="B1" s="108"/>
      <c r="C1" s="108"/>
      <c r="D1" s="108"/>
      <c r="E1" s="108"/>
      <c r="F1" s="108"/>
      <c r="G1" s="108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24.75" thickTop="1" thickBot="1">
      <c r="A2" s="109" t="s">
        <v>87</v>
      </c>
      <c r="B2" s="110"/>
      <c r="C2" s="110"/>
      <c r="D2" s="110"/>
      <c r="E2" s="110"/>
      <c r="F2" s="110"/>
      <c r="G2" s="110"/>
      <c r="H2" s="106"/>
      <c r="I2" s="106"/>
      <c r="J2" s="106"/>
      <c r="K2" s="106"/>
      <c r="L2" s="106"/>
      <c r="M2" s="106"/>
      <c r="N2" s="106"/>
      <c r="O2" s="106"/>
      <c r="P2" s="106"/>
    </row>
    <row r="3" spans="1:16" ht="24" thickTop="1">
      <c r="A3" s="114" t="s">
        <v>88</v>
      </c>
      <c r="B3" s="115"/>
      <c r="C3" s="115"/>
      <c r="D3" s="115"/>
      <c r="E3" s="115"/>
      <c r="F3" s="115"/>
      <c r="G3" s="115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.75" thickBo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6.5" thickTop="1" thickBot="1">
      <c r="A5" s="111" t="s">
        <v>57</v>
      </c>
      <c r="B5" s="111" t="s">
        <v>19</v>
      </c>
      <c r="C5" s="111" t="s">
        <v>4</v>
      </c>
      <c r="D5" s="113" t="s">
        <v>113</v>
      </c>
      <c r="E5" s="113" t="s">
        <v>114</v>
      </c>
      <c r="F5" s="113" t="s">
        <v>115</v>
      </c>
      <c r="G5" s="113" t="s">
        <v>116</v>
      </c>
      <c r="H5" s="112" t="s">
        <v>63</v>
      </c>
      <c r="I5" s="111" t="s">
        <v>64</v>
      </c>
      <c r="J5" s="111" t="s">
        <v>65</v>
      </c>
      <c r="K5" s="111" t="s">
        <v>66</v>
      </c>
      <c r="L5" s="111" t="s">
        <v>67</v>
      </c>
      <c r="M5" s="111" t="s">
        <v>68</v>
      </c>
      <c r="N5" s="111" t="s">
        <v>69</v>
      </c>
      <c r="O5" s="111" t="s">
        <v>70</v>
      </c>
      <c r="P5" s="111" t="s">
        <v>71</v>
      </c>
    </row>
    <row r="6" spans="1:16" ht="16.5" thickTop="1" thickBot="1">
      <c r="A6" s="111">
        <v>1</v>
      </c>
      <c r="B6" s="111">
        <v>25</v>
      </c>
      <c r="C6" s="111" t="s">
        <v>78</v>
      </c>
      <c r="D6" s="111">
        <v>25</v>
      </c>
      <c r="E6" s="111"/>
      <c r="F6" s="111"/>
      <c r="G6" s="111"/>
      <c r="H6" s="112">
        <v>1</v>
      </c>
      <c r="I6" s="111">
        <v>1</v>
      </c>
      <c r="J6" s="111"/>
      <c r="K6" s="111"/>
      <c r="L6" s="111"/>
      <c r="M6" s="111"/>
      <c r="N6" s="111"/>
      <c r="O6" s="111"/>
      <c r="P6" s="111"/>
    </row>
    <row r="7" spans="1:16" ht="16.5" thickTop="1" thickBot="1">
      <c r="A7" s="111">
        <v>2</v>
      </c>
      <c r="B7" s="111">
        <v>25</v>
      </c>
      <c r="C7" s="111" t="s">
        <v>80</v>
      </c>
      <c r="D7" s="111">
        <v>15</v>
      </c>
      <c r="E7" s="111"/>
      <c r="F7" s="111">
        <v>10</v>
      </c>
      <c r="G7" s="111"/>
      <c r="H7" s="112"/>
      <c r="I7" s="111"/>
      <c r="J7" s="111"/>
      <c r="K7" s="111">
        <v>1</v>
      </c>
      <c r="L7" s="111">
        <v>1</v>
      </c>
      <c r="M7" s="111"/>
      <c r="N7" s="111"/>
      <c r="O7" s="111"/>
      <c r="P7" s="111"/>
    </row>
    <row r="8" spans="1:16" ht="16.5" thickTop="1" thickBot="1">
      <c r="A8" s="111">
        <v>3</v>
      </c>
      <c r="B8" s="111">
        <v>25</v>
      </c>
      <c r="C8" s="111" t="s">
        <v>83</v>
      </c>
      <c r="D8" s="111"/>
      <c r="E8" s="111"/>
      <c r="F8" s="111">
        <v>25</v>
      </c>
      <c r="G8" s="111"/>
      <c r="H8" s="112">
        <v>1</v>
      </c>
      <c r="I8" s="111">
        <v>1</v>
      </c>
      <c r="J8" s="111"/>
      <c r="K8" s="111"/>
      <c r="L8" s="111"/>
      <c r="M8" s="111"/>
      <c r="N8" s="111"/>
      <c r="O8" s="111"/>
      <c r="P8" s="111"/>
    </row>
    <row r="9" spans="1:16" ht="16.5" thickTop="1" thickBot="1">
      <c r="A9" s="111">
        <v>4</v>
      </c>
      <c r="B9" s="111">
        <v>23</v>
      </c>
      <c r="C9" s="111" t="s">
        <v>73</v>
      </c>
      <c r="D9" s="111">
        <v>8</v>
      </c>
      <c r="E9" s="111"/>
      <c r="F9" s="111">
        <v>15</v>
      </c>
      <c r="G9" s="111"/>
      <c r="H9" s="112"/>
      <c r="I9" s="111"/>
      <c r="J9" s="111"/>
      <c r="K9" s="111">
        <v>1</v>
      </c>
      <c r="L9" s="111"/>
      <c r="M9" s="111">
        <v>1</v>
      </c>
      <c r="N9" s="111"/>
      <c r="O9" s="111"/>
      <c r="P9" s="111"/>
    </row>
    <row r="10" spans="1:16" ht="16.5" thickTop="1" thickBot="1">
      <c r="A10" s="111">
        <v>5</v>
      </c>
      <c r="B10" s="111">
        <v>18</v>
      </c>
      <c r="C10" s="111" t="s">
        <v>117</v>
      </c>
      <c r="D10" s="111">
        <v>18</v>
      </c>
      <c r="E10" s="111"/>
      <c r="F10" s="111"/>
      <c r="G10" s="111"/>
      <c r="H10" s="112"/>
      <c r="I10" s="111"/>
      <c r="J10" s="111">
        <v>1</v>
      </c>
      <c r="K10" s="111"/>
      <c r="L10" s="111"/>
      <c r="M10" s="111"/>
      <c r="N10" s="111"/>
      <c r="O10" s="111"/>
      <c r="P10" s="111"/>
    </row>
    <row r="11" spans="1:16" ht="16.5" thickTop="1" thickBot="1">
      <c r="A11" s="111">
        <v>6</v>
      </c>
      <c r="B11" s="111">
        <v>18</v>
      </c>
      <c r="C11" s="111" t="s">
        <v>76</v>
      </c>
      <c r="D11" s="111"/>
      <c r="E11" s="111"/>
      <c r="F11" s="111">
        <v>18</v>
      </c>
      <c r="G11" s="111"/>
      <c r="H11" s="112"/>
      <c r="I11" s="111"/>
      <c r="J11" s="111">
        <v>1</v>
      </c>
      <c r="K11" s="111"/>
      <c r="L11" s="111"/>
      <c r="M11" s="111"/>
      <c r="N11" s="111"/>
      <c r="O11" s="111"/>
      <c r="P11" s="111"/>
    </row>
    <row r="12" spans="1:16" ht="16.5" thickTop="1" thickBot="1">
      <c r="A12" s="111">
        <v>7</v>
      </c>
      <c r="B12" s="111">
        <v>10</v>
      </c>
      <c r="C12" s="111" t="s">
        <v>82</v>
      </c>
      <c r="D12" s="111">
        <v>10</v>
      </c>
      <c r="E12" s="111"/>
      <c r="F12" s="111"/>
      <c r="G12" s="111"/>
      <c r="H12" s="112"/>
      <c r="I12" s="111"/>
      <c r="J12" s="111"/>
      <c r="K12" s="111"/>
      <c r="L12" s="111">
        <v>1</v>
      </c>
      <c r="M12" s="111"/>
      <c r="N12" s="111"/>
      <c r="O12" s="111"/>
      <c r="P12" s="111"/>
    </row>
    <row r="13" spans="1:16" ht="16.5" thickTop="1" thickBot="1">
      <c r="A13" s="111">
        <v>8</v>
      </c>
      <c r="B13" s="111">
        <v>8</v>
      </c>
      <c r="C13" s="111" t="s">
        <v>118</v>
      </c>
      <c r="D13" s="111"/>
      <c r="E13" s="111"/>
      <c r="F13" s="118">
        <v>8</v>
      </c>
      <c r="G13" s="111"/>
      <c r="H13" s="112"/>
      <c r="I13" s="111"/>
      <c r="J13" s="111"/>
      <c r="K13" s="111"/>
      <c r="L13" s="111"/>
      <c r="M13" s="111">
        <v>1</v>
      </c>
      <c r="N13" s="111"/>
      <c r="O13" s="111"/>
      <c r="P13" s="111"/>
    </row>
    <row r="14" spans="1:16" ht="16.5" thickTop="1" thickBot="1">
      <c r="A14" s="111">
        <v>9</v>
      </c>
      <c r="B14" s="111">
        <v>0</v>
      </c>
      <c r="C14" s="111" t="s">
        <v>79</v>
      </c>
      <c r="D14" s="111"/>
      <c r="E14" s="111"/>
      <c r="F14" s="111"/>
      <c r="G14" s="111"/>
      <c r="H14" s="112"/>
      <c r="I14" s="111"/>
      <c r="J14" s="111"/>
      <c r="K14" s="111"/>
      <c r="L14" s="111"/>
      <c r="M14" s="111"/>
      <c r="N14" s="111"/>
      <c r="O14" s="111"/>
      <c r="P14" s="111"/>
    </row>
    <row r="15" spans="1:16" ht="16.5" thickTop="1" thickBot="1">
      <c r="A15" s="111">
        <v>10</v>
      </c>
      <c r="B15" s="111">
        <v>0</v>
      </c>
      <c r="C15" s="111" t="s">
        <v>84</v>
      </c>
      <c r="D15" s="111"/>
      <c r="E15" s="111"/>
      <c r="F15" s="111"/>
      <c r="G15" s="111"/>
      <c r="H15" s="112"/>
      <c r="I15" s="111"/>
      <c r="J15" s="111"/>
      <c r="K15" s="111"/>
      <c r="L15" s="111"/>
      <c r="M15" s="111"/>
      <c r="N15" s="111"/>
      <c r="O15" s="111"/>
      <c r="P15" s="111"/>
    </row>
    <row r="16" spans="1:16" ht="16.5" thickTop="1" thickBot="1">
      <c r="A16" s="111">
        <v>11</v>
      </c>
      <c r="B16" s="111">
        <v>0</v>
      </c>
      <c r="C16" s="111" t="s">
        <v>75</v>
      </c>
      <c r="D16" s="111"/>
      <c r="E16" s="111"/>
      <c r="F16" s="111"/>
      <c r="G16" s="111"/>
      <c r="H16" s="112"/>
      <c r="I16" s="111"/>
      <c r="J16" s="111"/>
      <c r="K16" s="111"/>
      <c r="L16" s="111"/>
      <c r="M16" s="111"/>
      <c r="N16" s="111"/>
      <c r="O16" s="111"/>
      <c r="P16" s="111"/>
    </row>
    <row r="17" spans="1:16" ht="16.5" thickTop="1" thickBot="1">
      <c r="A17" s="111">
        <v>12</v>
      </c>
      <c r="B17" s="111">
        <v>0</v>
      </c>
      <c r="C17" s="111" t="s">
        <v>74</v>
      </c>
      <c r="D17" s="111"/>
      <c r="E17" s="111"/>
      <c r="F17" s="111"/>
      <c r="G17" s="111"/>
      <c r="H17" s="112"/>
      <c r="I17" s="111"/>
      <c r="J17" s="111"/>
      <c r="K17" s="111"/>
      <c r="L17" s="111"/>
      <c r="M17" s="111"/>
      <c r="N17" s="111"/>
      <c r="O17" s="111"/>
      <c r="P17" s="111"/>
    </row>
    <row r="18" spans="1:16" ht="15.75" thickTop="1">
      <c r="A18" s="119"/>
      <c r="B18" s="119"/>
      <c r="C18" s="119"/>
      <c r="D18" s="119"/>
      <c r="E18" s="119"/>
      <c r="F18" s="119"/>
      <c r="G18" s="119"/>
      <c r="H18" s="120"/>
      <c r="I18" s="119"/>
      <c r="J18" s="119"/>
      <c r="K18" s="119"/>
      <c r="L18" s="119"/>
      <c r="M18" s="119"/>
      <c r="N18" s="119"/>
      <c r="O18" s="119"/>
      <c r="P18" s="119"/>
    </row>
    <row r="19" spans="1:16">
      <c r="A19" s="116" t="s">
        <v>119</v>
      </c>
      <c r="B19" s="106"/>
      <c r="C19" s="106"/>
      <c r="D19" s="106"/>
      <c r="E19" s="116" t="s">
        <v>94</v>
      </c>
      <c r="F19" s="116"/>
      <c r="G19" s="106"/>
      <c r="H19" s="106"/>
      <c r="I19" s="106"/>
      <c r="J19" s="106"/>
      <c r="K19" s="106"/>
      <c r="L19" s="106"/>
      <c r="M19" s="106"/>
      <c r="N19" s="106"/>
      <c r="O19" s="106"/>
      <c r="P19" s="106"/>
    </row>
    <row r="20" spans="1:16">
      <c r="A20" s="106">
        <v>1</v>
      </c>
      <c r="B20" s="116">
        <v>25</v>
      </c>
      <c r="C20" s="106"/>
      <c r="D20" s="106"/>
      <c r="E20" s="117" t="s">
        <v>120</v>
      </c>
      <c r="F20" s="117"/>
      <c r="G20" s="106"/>
      <c r="H20" s="106"/>
      <c r="I20" s="106"/>
      <c r="J20" s="106"/>
      <c r="K20" s="106"/>
      <c r="L20" s="106"/>
      <c r="M20" s="106"/>
      <c r="N20" s="106"/>
      <c r="O20" s="106"/>
      <c r="P20" s="106"/>
    </row>
    <row r="21" spans="1:16">
      <c r="A21" s="106">
        <v>2</v>
      </c>
      <c r="B21" s="116">
        <v>18</v>
      </c>
      <c r="C21" s="106"/>
      <c r="D21" s="106"/>
      <c r="E21" s="117" t="s">
        <v>121</v>
      </c>
      <c r="F21" s="117"/>
      <c r="G21" s="106"/>
      <c r="H21" s="106"/>
      <c r="I21" s="106"/>
      <c r="J21" s="106"/>
      <c r="K21" s="106"/>
      <c r="L21" s="106"/>
      <c r="M21" s="106"/>
      <c r="N21" s="106"/>
      <c r="O21" s="106"/>
      <c r="P21" s="106"/>
    </row>
    <row r="22" spans="1:16">
      <c r="A22" s="106">
        <v>3</v>
      </c>
      <c r="B22" s="116">
        <v>15</v>
      </c>
      <c r="C22" s="106"/>
      <c r="D22" s="106"/>
      <c r="E22" s="117" t="s">
        <v>122</v>
      </c>
      <c r="F22" s="117"/>
      <c r="G22" s="106"/>
      <c r="H22" s="106"/>
      <c r="I22" s="106"/>
      <c r="J22" s="106"/>
      <c r="K22" s="106"/>
      <c r="L22" s="106"/>
      <c r="M22" s="106"/>
      <c r="N22" s="106"/>
      <c r="O22" s="106"/>
      <c r="P22" s="106"/>
    </row>
    <row r="23" spans="1:16">
      <c r="A23" s="106">
        <v>4</v>
      </c>
      <c r="B23" s="116">
        <v>10</v>
      </c>
      <c r="C23" s="116"/>
      <c r="D23" s="116"/>
      <c r="E23" s="116" t="s">
        <v>123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</row>
    <row r="24" spans="1:16">
      <c r="A24" s="106">
        <v>5</v>
      </c>
      <c r="B24" s="116">
        <v>8</v>
      </c>
      <c r="C24" s="116"/>
      <c r="D24" s="116" t="s">
        <v>124</v>
      </c>
      <c r="E24" s="116"/>
      <c r="F24" s="116"/>
      <c r="G24" s="116"/>
      <c r="H24" s="116"/>
      <c r="I24" s="106"/>
      <c r="J24" s="106"/>
      <c r="K24" s="106"/>
      <c r="L24" s="106"/>
      <c r="M24" s="106"/>
      <c r="N24" s="106"/>
      <c r="O24" s="106"/>
      <c r="P24" s="106"/>
    </row>
    <row r="25" spans="1:16">
      <c r="A25" s="106">
        <v>6</v>
      </c>
      <c r="B25" s="116">
        <v>6</v>
      </c>
      <c r="C25" s="116"/>
      <c r="D25" s="116" t="s">
        <v>125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</row>
    <row r="26" spans="1:16">
      <c r="A26" s="106">
        <v>7</v>
      </c>
      <c r="B26" s="116">
        <v>5</v>
      </c>
      <c r="C26" s="116"/>
      <c r="D26" s="116" t="s">
        <v>126</v>
      </c>
      <c r="E26" s="117"/>
      <c r="F26" s="117"/>
      <c r="G26" s="106"/>
      <c r="H26" s="106"/>
      <c r="I26" s="106"/>
      <c r="J26" s="106"/>
      <c r="K26" s="106"/>
      <c r="L26" s="106"/>
      <c r="M26" s="106"/>
      <c r="N26" s="106"/>
      <c r="O26" s="106"/>
      <c r="P26" s="106"/>
    </row>
    <row r="27" spans="1:16">
      <c r="A27" s="106">
        <v>8</v>
      </c>
      <c r="B27" s="116">
        <v>3</v>
      </c>
      <c r="C27" s="116"/>
      <c r="D27" s="116" t="s">
        <v>127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>
      <c r="A28" s="106">
        <v>9</v>
      </c>
      <c r="B28" s="116">
        <v>2</v>
      </c>
      <c r="C28" s="11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</row>
    <row r="29" spans="1:16">
      <c r="A29" s="106">
        <v>10</v>
      </c>
      <c r="B29" s="116">
        <v>1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</row>
    <row r="30" spans="1:16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5"/>
  <sheetViews>
    <sheetView topLeftCell="A3" workbookViewId="0">
      <selection activeCell="R13" sqref="R13"/>
    </sheetView>
  </sheetViews>
  <sheetFormatPr baseColWidth="10" defaultRowHeight="15"/>
  <cols>
    <col min="1" max="1" width="5.85546875" customWidth="1"/>
    <col min="2" max="2" width="7.140625" customWidth="1"/>
    <col min="3" max="3" width="19" customWidth="1"/>
    <col min="4" max="4" width="10.42578125" customWidth="1"/>
    <col min="5" max="5" width="7.5703125" customWidth="1"/>
    <col min="6" max="6" width="7.7109375" customWidth="1"/>
    <col min="7" max="7" width="7.5703125" customWidth="1"/>
    <col min="8" max="8" width="6.140625" customWidth="1"/>
    <col min="9" max="9" width="3.140625" customWidth="1"/>
    <col min="10" max="10" width="3.5703125" customWidth="1"/>
    <col min="11" max="11" width="3.42578125" customWidth="1"/>
    <col min="12" max="12" width="3.140625" customWidth="1"/>
    <col min="13" max="14" width="3.28515625" customWidth="1"/>
    <col min="15" max="15" width="3" customWidth="1"/>
    <col min="16" max="16" width="3.42578125" customWidth="1"/>
  </cols>
  <sheetData>
    <row r="1" spans="1:16" s="106" customFormat="1" ht="24" thickBot="1">
      <c r="A1" s="107" t="s">
        <v>132</v>
      </c>
      <c r="B1" s="108"/>
      <c r="C1" s="108"/>
      <c r="D1" s="108"/>
      <c r="E1" s="108"/>
      <c r="F1" s="108"/>
      <c r="G1" s="108"/>
    </row>
    <row r="2" spans="1:16" s="106" customFormat="1" ht="24.75" thickTop="1" thickBot="1">
      <c r="A2" s="109" t="s">
        <v>87</v>
      </c>
      <c r="B2" s="110"/>
      <c r="C2" s="110"/>
      <c r="D2" s="110"/>
      <c r="E2" s="110"/>
      <c r="F2" s="110"/>
      <c r="G2" s="110"/>
    </row>
    <row r="3" spans="1:16" s="106" customFormat="1" ht="24" thickTop="1">
      <c r="A3" s="114" t="s">
        <v>88</v>
      </c>
      <c r="B3" s="115"/>
      <c r="C3" s="115"/>
      <c r="D3" s="115"/>
      <c r="E3" s="115"/>
      <c r="F3" s="115"/>
      <c r="G3" s="115"/>
    </row>
    <row r="4" spans="1:16" s="106" customFormat="1" ht="15.75" thickBot="1"/>
    <row r="5" spans="1:16" s="106" customFormat="1" ht="16.5" thickTop="1" thickBot="1">
      <c r="A5" s="111" t="s">
        <v>57</v>
      </c>
      <c r="B5" s="111" t="s">
        <v>19</v>
      </c>
      <c r="C5" s="111" t="s">
        <v>4</v>
      </c>
      <c r="D5" s="113" t="s">
        <v>133</v>
      </c>
      <c r="E5" s="113" t="s">
        <v>134</v>
      </c>
      <c r="F5" s="113" t="s">
        <v>135</v>
      </c>
      <c r="G5" s="113" t="s">
        <v>136</v>
      </c>
      <c r="H5" s="112" t="s">
        <v>63</v>
      </c>
      <c r="I5" s="111" t="s">
        <v>64</v>
      </c>
      <c r="J5" s="111" t="s">
        <v>65</v>
      </c>
      <c r="K5" s="111" t="s">
        <v>66</v>
      </c>
      <c r="L5" s="111" t="s">
        <v>67</v>
      </c>
      <c r="M5" s="111" t="s">
        <v>68</v>
      </c>
      <c r="N5" s="111" t="s">
        <v>69</v>
      </c>
      <c r="O5" s="111" t="s">
        <v>70</v>
      </c>
      <c r="P5" s="111" t="s">
        <v>71</v>
      </c>
    </row>
    <row r="6" spans="1:16" s="106" customFormat="1" ht="16.5" thickTop="1" thickBot="1">
      <c r="A6" s="111">
        <v>1</v>
      </c>
      <c r="B6" s="111">
        <f>D6+E6+F6+G6</f>
        <v>83</v>
      </c>
      <c r="C6" s="111" t="s">
        <v>76</v>
      </c>
      <c r="D6" s="111">
        <v>25</v>
      </c>
      <c r="E6" s="111">
        <v>25</v>
      </c>
      <c r="F6" s="111">
        <v>25</v>
      </c>
      <c r="G6" s="111">
        <v>8</v>
      </c>
      <c r="H6" s="112">
        <v>1</v>
      </c>
      <c r="I6" s="111">
        <v>3</v>
      </c>
      <c r="J6" s="111"/>
      <c r="K6" s="111"/>
      <c r="L6" s="111"/>
      <c r="M6" s="111"/>
      <c r="N6" s="111"/>
      <c r="O6" s="111"/>
      <c r="P6" s="111"/>
    </row>
    <row r="7" spans="1:16" s="106" customFormat="1" ht="16.5" thickTop="1" thickBot="1">
      <c r="A7" s="111">
        <v>2</v>
      </c>
      <c r="B7" s="111">
        <f>D7+E7+F7+G7</f>
        <v>64</v>
      </c>
      <c r="C7" s="111" t="s">
        <v>80</v>
      </c>
      <c r="D7" s="111">
        <v>18</v>
      </c>
      <c r="E7" s="111">
        <v>18</v>
      </c>
      <c r="F7" s="111">
        <v>10</v>
      </c>
      <c r="G7" s="111">
        <v>18</v>
      </c>
      <c r="H7" s="112"/>
      <c r="I7" s="111"/>
      <c r="J7" s="111">
        <v>2</v>
      </c>
      <c r="K7" s="111"/>
      <c r="L7" s="111">
        <v>1</v>
      </c>
      <c r="M7" s="111"/>
      <c r="N7" s="111"/>
      <c r="O7" s="111"/>
      <c r="P7" s="111"/>
    </row>
    <row r="8" spans="1:16" s="106" customFormat="1" ht="16.5" thickTop="1" thickBot="1">
      <c r="A8" s="111">
        <v>3</v>
      </c>
      <c r="B8" s="111">
        <f>D8+E8+F8+G8</f>
        <v>63</v>
      </c>
      <c r="C8" s="111" t="s">
        <v>73</v>
      </c>
      <c r="D8" s="111">
        <v>10</v>
      </c>
      <c r="E8" s="111">
        <v>10</v>
      </c>
      <c r="F8" s="111">
        <v>18</v>
      </c>
      <c r="G8" s="111">
        <v>25</v>
      </c>
      <c r="H8" s="112">
        <v>2</v>
      </c>
      <c r="I8" s="111"/>
      <c r="J8" s="111">
        <v>1</v>
      </c>
      <c r="K8" s="111"/>
      <c r="L8" s="111">
        <v>2</v>
      </c>
      <c r="M8" s="111"/>
      <c r="N8" s="111"/>
      <c r="O8" s="111"/>
      <c r="P8" s="111"/>
    </row>
    <row r="9" spans="1:16" s="106" customFormat="1" ht="16.5" thickTop="1" thickBot="1">
      <c r="A9" s="111">
        <v>4</v>
      </c>
      <c r="B9" s="111">
        <f>D9+E9+F9+G9</f>
        <v>48</v>
      </c>
      <c r="C9" s="111" t="s">
        <v>82</v>
      </c>
      <c r="D9" s="111">
        <v>15</v>
      </c>
      <c r="E9" s="111">
        <v>15</v>
      </c>
      <c r="F9" s="111">
        <v>8</v>
      </c>
      <c r="G9" s="111">
        <v>10</v>
      </c>
      <c r="H9" s="112"/>
      <c r="I9" s="111"/>
      <c r="J9" s="111"/>
      <c r="K9" s="111">
        <v>2</v>
      </c>
      <c r="L9" s="111"/>
      <c r="M9" s="111">
        <v>1</v>
      </c>
      <c r="N9" s="111"/>
      <c r="O9" s="111"/>
      <c r="P9" s="111"/>
    </row>
    <row r="10" spans="1:16" s="106" customFormat="1" ht="16.5" thickTop="1" thickBot="1">
      <c r="A10" s="111">
        <v>5</v>
      </c>
      <c r="B10" s="111">
        <f>F10+G10</f>
        <v>15</v>
      </c>
      <c r="C10" s="111" t="s">
        <v>84</v>
      </c>
      <c r="D10" s="111"/>
      <c r="E10" s="111"/>
      <c r="F10" s="111">
        <v>15</v>
      </c>
      <c r="G10" s="111"/>
      <c r="H10" s="112"/>
      <c r="I10" s="111"/>
      <c r="J10" s="111"/>
      <c r="K10" s="111">
        <v>1</v>
      </c>
      <c r="L10" s="111"/>
      <c r="M10" s="111"/>
      <c r="N10" s="111"/>
      <c r="O10" s="111"/>
      <c r="P10" s="111"/>
    </row>
    <row r="11" spans="1:16" s="106" customFormat="1" ht="16.5" thickTop="1" thickBot="1">
      <c r="A11" s="111">
        <v>6</v>
      </c>
      <c r="B11" s="111">
        <v>15</v>
      </c>
      <c r="C11" s="111" t="s">
        <v>78</v>
      </c>
      <c r="D11" s="111"/>
      <c r="E11" s="111"/>
      <c r="F11" s="111"/>
      <c r="G11" s="111">
        <v>15</v>
      </c>
      <c r="H11" s="112">
        <v>1</v>
      </c>
      <c r="I11" s="111"/>
      <c r="J11" s="111"/>
      <c r="K11" s="111"/>
      <c r="L11" s="111"/>
      <c r="M11" s="111"/>
      <c r="N11" s="111"/>
      <c r="O11" s="111"/>
      <c r="P11" s="111"/>
    </row>
    <row r="12" spans="1:16" s="106" customFormat="1" ht="16.5" thickTop="1" thickBot="1">
      <c r="A12" s="111">
        <v>7</v>
      </c>
      <c r="B12" s="111">
        <v>0</v>
      </c>
      <c r="C12" s="111"/>
      <c r="D12" s="111"/>
      <c r="E12" s="111"/>
      <c r="F12" s="111"/>
      <c r="G12" s="111"/>
      <c r="H12" s="112"/>
      <c r="I12" s="111"/>
      <c r="J12" s="111"/>
      <c r="K12" s="111"/>
      <c r="L12" s="111"/>
      <c r="M12" s="111"/>
      <c r="N12" s="111"/>
      <c r="O12" s="111"/>
      <c r="P12" s="111"/>
    </row>
    <row r="13" spans="1:16" s="106" customFormat="1" ht="16.5" thickTop="1" thickBot="1">
      <c r="A13" s="111">
        <v>8</v>
      </c>
      <c r="B13" s="111">
        <v>0</v>
      </c>
      <c r="C13" s="111"/>
      <c r="D13" s="111"/>
      <c r="E13" s="111"/>
      <c r="F13" s="111"/>
      <c r="G13" s="111"/>
      <c r="H13" s="112"/>
      <c r="I13" s="111"/>
      <c r="J13" s="111"/>
      <c r="K13" s="111"/>
      <c r="L13" s="111"/>
      <c r="M13" s="111"/>
      <c r="N13" s="111"/>
      <c r="O13" s="111"/>
      <c r="P13" s="111"/>
    </row>
    <row r="14" spans="1:16" s="106" customFormat="1" ht="15.75" thickTop="1">
      <c r="A14" s="119"/>
      <c r="B14" s="119"/>
      <c r="C14" s="119"/>
      <c r="D14" s="119"/>
      <c r="E14" s="119"/>
      <c r="F14" s="119"/>
      <c r="G14" s="119"/>
      <c r="H14" s="120"/>
      <c r="I14" s="119"/>
      <c r="J14" s="119"/>
      <c r="K14" s="119"/>
      <c r="L14" s="119"/>
      <c r="M14" s="119"/>
      <c r="N14" s="119"/>
      <c r="O14" s="119"/>
      <c r="P14" s="119"/>
    </row>
    <row r="15" spans="1:16" s="106" customFormat="1">
      <c r="A15" s="116" t="s">
        <v>128</v>
      </c>
      <c r="E15" s="116" t="s">
        <v>94</v>
      </c>
      <c r="F15" s="116"/>
    </row>
    <row r="16" spans="1:16" s="106" customFormat="1">
      <c r="A16" s="106">
        <v>1</v>
      </c>
      <c r="B16" s="116">
        <v>25</v>
      </c>
      <c r="E16" s="117" t="s">
        <v>130</v>
      </c>
      <c r="F16" s="117"/>
    </row>
    <row r="17" spans="1:8" s="106" customFormat="1">
      <c r="A17" s="106">
        <v>2</v>
      </c>
      <c r="B17" s="116">
        <v>18</v>
      </c>
      <c r="E17" s="117" t="s">
        <v>129</v>
      </c>
      <c r="F17" s="117"/>
    </row>
    <row r="18" spans="1:8" s="106" customFormat="1">
      <c r="A18" s="106">
        <v>3</v>
      </c>
      <c r="B18" s="116">
        <v>15</v>
      </c>
      <c r="E18" s="117" t="s">
        <v>139</v>
      </c>
      <c r="F18" s="117"/>
    </row>
    <row r="19" spans="1:8" s="106" customFormat="1">
      <c r="A19" s="106">
        <v>4</v>
      </c>
      <c r="B19" s="116">
        <v>10</v>
      </c>
      <c r="C19" s="116"/>
      <c r="D19" s="116"/>
      <c r="E19" s="116" t="s">
        <v>131</v>
      </c>
    </row>
    <row r="20" spans="1:8" s="106" customFormat="1">
      <c r="A20" s="106">
        <v>5</v>
      </c>
      <c r="B20" s="116">
        <v>8</v>
      </c>
      <c r="C20" s="116"/>
      <c r="D20" s="116" t="s">
        <v>137</v>
      </c>
      <c r="E20" s="116"/>
      <c r="F20" s="116"/>
      <c r="G20" s="116"/>
      <c r="H20" s="116"/>
    </row>
    <row r="21" spans="1:8" s="106" customFormat="1">
      <c r="A21" s="106">
        <v>6</v>
      </c>
      <c r="B21" s="116">
        <v>6</v>
      </c>
      <c r="C21" s="116"/>
      <c r="D21" s="121" t="s">
        <v>138</v>
      </c>
    </row>
    <row r="22" spans="1:8" s="106" customFormat="1">
      <c r="A22" s="106">
        <v>7</v>
      </c>
      <c r="B22" s="116">
        <v>5</v>
      </c>
      <c r="C22" s="116"/>
      <c r="D22" s="116" t="s">
        <v>140</v>
      </c>
      <c r="E22" s="117"/>
      <c r="F22" s="117"/>
    </row>
    <row r="23" spans="1:8" s="106" customFormat="1">
      <c r="A23" s="106">
        <v>8</v>
      </c>
      <c r="B23" s="116">
        <v>3</v>
      </c>
      <c r="C23" s="116"/>
      <c r="D23" s="121" t="s">
        <v>141</v>
      </c>
    </row>
    <row r="24" spans="1:8" s="106" customFormat="1">
      <c r="A24" s="106">
        <v>9</v>
      </c>
      <c r="B24" s="116">
        <v>2</v>
      </c>
      <c r="C24" s="116"/>
    </row>
    <row r="25" spans="1:8" s="106" customFormat="1">
      <c r="A25" s="106">
        <v>10</v>
      </c>
      <c r="B25" s="116">
        <v>1</v>
      </c>
    </row>
  </sheetData>
  <sortState ref="B6:M11">
    <sortCondition descending="1" ref="B6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7"/>
  <sheetViews>
    <sheetView topLeftCell="A4" workbookViewId="0">
      <selection activeCell="O22" sqref="O22:P22"/>
    </sheetView>
  </sheetViews>
  <sheetFormatPr baseColWidth="10" defaultRowHeight="15"/>
  <cols>
    <col min="1" max="1" width="5.85546875" style="106" customWidth="1"/>
    <col min="2" max="2" width="7.140625" style="106" customWidth="1"/>
    <col min="3" max="3" width="21.140625" style="106" customWidth="1"/>
    <col min="4" max="4" width="6.7109375" style="106" customWidth="1"/>
    <col min="5" max="5" width="6.28515625" style="106" customWidth="1"/>
    <col min="6" max="6" width="6.140625" style="106" customWidth="1"/>
    <col min="7" max="7" width="5.28515625" style="106" customWidth="1"/>
    <col min="8" max="8" width="6.42578125" style="106" customWidth="1"/>
    <col min="9" max="9" width="6.140625" style="106" customWidth="1"/>
    <col min="10" max="10" width="3.140625" style="106" customWidth="1"/>
    <col min="11" max="11" width="3.5703125" style="106" customWidth="1"/>
    <col min="12" max="12" width="3.42578125" style="106" customWidth="1"/>
    <col min="13" max="13" width="3.140625" style="106" customWidth="1"/>
    <col min="14" max="15" width="3.28515625" style="106" customWidth="1"/>
    <col min="16" max="16" width="3" style="106" customWidth="1"/>
    <col min="17" max="17" width="3.42578125" style="106" customWidth="1"/>
  </cols>
  <sheetData>
    <row r="1" spans="1:17" s="106" customFormat="1" ht="24" thickBot="1">
      <c r="A1" s="123" t="s">
        <v>152</v>
      </c>
      <c r="B1" s="122"/>
      <c r="C1" s="122"/>
      <c r="D1" s="122"/>
      <c r="E1" s="122"/>
      <c r="F1" s="122"/>
      <c r="G1" s="122"/>
      <c r="H1" s="122"/>
    </row>
    <row r="2" spans="1:17" ht="24.75" thickTop="1" thickBot="1">
      <c r="A2" s="109" t="s">
        <v>153</v>
      </c>
      <c r="B2" s="110"/>
      <c r="C2" s="110"/>
      <c r="D2" s="110"/>
      <c r="E2" s="110"/>
      <c r="F2" s="110"/>
      <c r="G2" s="110"/>
      <c r="H2" s="110"/>
    </row>
    <row r="3" spans="1:17" ht="24.75" thickTop="1" thickBot="1">
      <c r="A3" s="114" t="s">
        <v>154</v>
      </c>
      <c r="B3" s="115"/>
      <c r="C3" s="115"/>
      <c r="D3" s="115"/>
      <c r="E3" s="115"/>
      <c r="F3" s="115"/>
      <c r="G3" s="115"/>
      <c r="H3" s="115"/>
      <c r="J3" s="116" t="s">
        <v>19</v>
      </c>
    </row>
    <row r="4" spans="1:17" ht="16.5" thickTop="1" thickBot="1">
      <c r="J4" s="111">
        <v>25</v>
      </c>
      <c r="K4" s="111">
        <v>18</v>
      </c>
      <c r="L4" s="111">
        <v>15</v>
      </c>
      <c r="M4" s="111">
        <v>10</v>
      </c>
      <c r="N4" s="111">
        <v>8</v>
      </c>
      <c r="O4" s="111">
        <v>6</v>
      </c>
      <c r="P4" s="111">
        <v>5</v>
      </c>
      <c r="Q4" s="111">
        <v>3</v>
      </c>
    </row>
    <row r="5" spans="1:17" ht="16.5" thickTop="1" thickBot="1">
      <c r="A5" s="111" t="s">
        <v>57</v>
      </c>
      <c r="B5" s="111" t="s">
        <v>19</v>
      </c>
      <c r="C5" s="111" t="s">
        <v>4</v>
      </c>
      <c r="D5" s="113" t="s">
        <v>142</v>
      </c>
      <c r="E5" s="113" t="s">
        <v>144</v>
      </c>
      <c r="F5" s="113" t="s">
        <v>143</v>
      </c>
      <c r="G5" s="113" t="s">
        <v>145</v>
      </c>
      <c r="H5" s="113" t="s">
        <v>146</v>
      </c>
      <c r="I5" s="112" t="s">
        <v>63</v>
      </c>
      <c r="J5" s="111" t="s">
        <v>64</v>
      </c>
      <c r="K5" s="111" t="s">
        <v>65</v>
      </c>
      <c r="L5" s="111" t="s">
        <v>66</v>
      </c>
      <c r="M5" s="111" t="s">
        <v>67</v>
      </c>
      <c r="N5" s="111" t="s">
        <v>68</v>
      </c>
      <c r="O5" s="111" t="s">
        <v>69</v>
      </c>
      <c r="P5" s="111" t="s">
        <v>70</v>
      </c>
      <c r="Q5" s="111" t="s">
        <v>71</v>
      </c>
    </row>
    <row r="6" spans="1:17" ht="16.5" thickTop="1" thickBot="1">
      <c r="A6" s="111">
        <v>1</v>
      </c>
      <c r="B6" s="111">
        <f t="shared" ref="B6:B11" si="0">D6+E6+F6+G6+H6</f>
        <v>110</v>
      </c>
      <c r="C6" s="111" t="s">
        <v>73</v>
      </c>
      <c r="D6" s="111">
        <v>25</v>
      </c>
      <c r="E6" s="111">
        <v>10</v>
      </c>
      <c r="F6" s="111">
        <v>25</v>
      </c>
      <c r="G6" s="111">
        <v>25</v>
      </c>
      <c r="H6" s="111">
        <v>25</v>
      </c>
      <c r="I6" s="112">
        <v>1</v>
      </c>
      <c r="J6" s="111">
        <v>4</v>
      </c>
      <c r="K6" s="111"/>
      <c r="L6" s="111"/>
      <c r="M6" s="111">
        <v>1</v>
      </c>
      <c r="N6" s="111"/>
      <c r="O6" s="111"/>
      <c r="P6" s="111"/>
      <c r="Q6" s="111"/>
    </row>
    <row r="7" spans="1:17" ht="16.5" thickTop="1" thickBot="1">
      <c r="A7" s="111">
        <v>2</v>
      </c>
      <c r="B7" s="111">
        <f t="shared" si="0"/>
        <v>69</v>
      </c>
      <c r="C7" s="111" t="s">
        <v>82</v>
      </c>
      <c r="D7" s="111">
        <v>10</v>
      </c>
      <c r="E7" s="111">
        <v>18</v>
      </c>
      <c r="F7" s="111">
        <v>8</v>
      </c>
      <c r="G7" s="111">
        <v>15</v>
      </c>
      <c r="H7" s="111">
        <v>18</v>
      </c>
      <c r="I7" s="112"/>
      <c r="J7" s="111"/>
      <c r="K7" s="111">
        <v>2</v>
      </c>
      <c r="L7" s="111">
        <v>1</v>
      </c>
      <c r="M7" s="111">
        <v>1</v>
      </c>
      <c r="N7" s="111">
        <v>1</v>
      </c>
      <c r="O7" s="111"/>
      <c r="P7" s="111"/>
      <c r="Q7" s="111"/>
    </row>
    <row r="8" spans="1:17" ht="16.5" thickTop="1" thickBot="1">
      <c r="A8" s="111">
        <v>3</v>
      </c>
      <c r="B8" s="111">
        <f t="shared" si="0"/>
        <v>64</v>
      </c>
      <c r="C8" s="111" t="s">
        <v>80</v>
      </c>
      <c r="D8" s="111">
        <v>5</v>
      </c>
      <c r="E8" s="111">
        <v>8</v>
      </c>
      <c r="F8" s="111">
        <v>18</v>
      </c>
      <c r="G8" s="111">
        <v>18</v>
      </c>
      <c r="H8" s="111">
        <v>15</v>
      </c>
      <c r="I8" s="112">
        <v>1</v>
      </c>
      <c r="J8" s="111"/>
      <c r="K8" s="111">
        <v>2</v>
      </c>
      <c r="L8" s="111">
        <v>1</v>
      </c>
      <c r="M8" s="111"/>
      <c r="N8" s="111">
        <v>1</v>
      </c>
      <c r="O8" s="111"/>
      <c r="P8" s="111">
        <v>1</v>
      </c>
      <c r="Q8" s="111"/>
    </row>
    <row r="9" spans="1:17" ht="16.5" thickTop="1" thickBot="1">
      <c r="A9" s="111">
        <v>4</v>
      </c>
      <c r="B9" s="111">
        <f t="shared" si="0"/>
        <v>56</v>
      </c>
      <c r="C9" s="111" t="s">
        <v>76</v>
      </c>
      <c r="D9" s="111">
        <v>15</v>
      </c>
      <c r="E9" s="111">
        <v>6</v>
      </c>
      <c r="F9" s="111">
        <v>15</v>
      </c>
      <c r="G9" s="111">
        <v>10</v>
      </c>
      <c r="H9" s="111">
        <v>10</v>
      </c>
      <c r="I9" s="112">
        <v>1</v>
      </c>
      <c r="J9" s="111"/>
      <c r="K9" s="111"/>
      <c r="L9" s="111">
        <v>2</v>
      </c>
      <c r="M9" s="111">
        <v>2</v>
      </c>
      <c r="N9" s="111"/>
      <c r="O9" s="111">
        <v>1</v>
      </c>
      <c r="P9" s="111"/>
      <c r="Q9" s="111"/>
    </row>
    <row r="10" spans="1:17" ht="16.5" thickTop="1" thickBot="1">
      <c r="A10" s="111">
        <v>5</v>
      </c>
      <c r="B10" s="111">
        <f t="shared" si="0"/>
        <v>41</v>
      </c>
      <c r="C10" s="111" t="s">
        <v>74</v>
      </c>
      <c r="D10" s="111">
        <v>18</v>
      </c>
      <c r="E10" s="111">
        <v>15</v>
      </c>
      <c r="F10" s="111"/>
      <c r="G10" s="111"/>
      <c r="H10" s="111">
        <v>8</v>
      </c>
      <c r="I10" s="112"/>
      <c r="J10" s="111"/>
      <c r="K10" s="111">
        <v>1</v>
      </c>
      <c r="L10" s="111">
        <v>1</v>
      </c>
      <c r="M10" s="111"/>
      <c r="N10" s="111">
        <v>1</v>
      </c>
      <c r="O10" s="111"/>
      <c r="P10" s="111"/>
      <c r="Q10" s="111"/>
    </row>
    <row r="11" spans="1:17" ht="16.5" thickTop="1" thickBot="1">
      <c r="A11" s="111">
        <v>6</v>
      </c>
      <c r="B11" s="111">
        <f t="shared" si="0"/>
        <v>31</v>
      </c>
      <c r="C11" s="111" t="s">
        <v>78</v>
      </c>
      <c r="D11" s="111">
        <v>6</v>
      </c>
      <c r="E11" s="111">
        <v>25</v>
      </c>
      <c r="F11" s="111"/>
      <c r="G11" s="111"/>
      <c r="H11" s="111"/>
      <c r="I11" s="112">
        <v>1</v>
      </c>
      <c r="J11" s="111">
        <v>1</v>
      </c>
      <c r="K11" s="111"/>
      <c r="L11" s="111"/>
      <c r="M11" s="111"/>
      <c r="N11" s="111"/>
      <c r="O11" s="111">
        <v>1</v>
      </c>
      <c r="P11" s="111"/>
      <c r="Q11" s="111"/>
    </row>
    <row r="12" spans="1:17" s="106" customFormat="1" ht="16.5" thickTop="1" thickBot="1">
      <c r="A12" s="111">
        <v>7</v>
      </c>
      <c r="B12" s="111">
        <v>13</v>
      </c>
      <c r="C12" s="111" t="s">
        <v>84</v>
      </c>
      <c r="D12" s="111">
        <v>3</v>
      </c>
      <c r="E12" s="111"/>
      <c r="F12" s="111">
        <v>10</v>
      </c>
      <c r="G12" s="111"/>
      <c r="H12" s="111">
        <v>6</v>
      </c>
      <c r="I12" s="112"/>
      <c r="J12" s="111"/>
      <c r="K12" s="111"/>
      <c r="L12" s="111"/>
      <c r="M12" s="111">
        <v>1</v>
      </c>
      <c r="N12" s="111"/>
      <c r="O12" s="111">
        <v>1</v>
      </c>
      <c r="P12" s="111"/>
      <c r="Q12" s="111">
        <v>1</v>
      </c>
    </row>
    <row r="13" spans="1:17" ht="16.5" thickTop="1" thickBot="1">
      <c r="A13" s="111">
        <v>8</v>
      </c>
      <c r="B13" s="111">
        <v>8</v>
      </c>
      <c r="C13" s="111" t="s">
        <v>155</v>
      </c>
      <c r="D13" s="111">
        <v>8</v>
      </c>
      <c r="E13" s="111"/>
      <c r="F13" s="111"/>
      <c r="G13" s="111"/>
      <c r="H13" s="111"/>
      <c r="I13" s="112">
        <v>1</v>
      </c>
      <c r="J13" s="111"/>
      <c r="K13" s="111"/>
      <c r="L13" s="111"/>
      <c r="M13" s="111"/>
      <c r="N13" s="111">
        <v>1</v>
      </c>
      <c r="O13" s="111"/>
      <c r="P13" s="111"/>
      <c r="Q13" s="111"/>
    </row>
    <row r="14" spans="1:17" ht="16.5" thickTop="1" thickBot="1">
      <c r="A14" s="111">
        <v>9</v>
      </c>
      <c r="B14" s="111">
        <v>0</v>
      </c>
      <c r="C14" s="111"/>
      <c r="D14" s="111"/>
      <c r="E14" s="111"/>
      <c r="F14" s="111"/>
      <c r="G14" s="111"/>
      <c r="H14" s="111"/>
      <c r="I14" s="112"/>
      <c r="J14" s="111"/>
      <c r="K14" s="111"/>
      <c r="L14" s="111"/>
      <c r="M14" s="111"/>
      <c r="N14" s="111"/>
      <c r="O14" s="111"/>
      <c r="P14" s="111"/>
      <c r="Q14" s="111"/>
    </row>
    <row r="15" spans="1:17" ht="15.75" thickTop="1">
      <c r="A15" s="119"/>
      <c r="B15" s="119"/>
      <c r="C15" s="119"/>
      <c r="D15" s="119"/>
      <c r="E15" s="119"/>
      <c r="F15" s="119"/>
      <c r="G15" s="119"/>
      <c r="H15" s="119"/>
      <c r="I15" s="120"/>
      <c r="J15" s="119"/>
      <c r="K15" s="119"/>
      <c r="L15" s="119"/>
      <c r="M15" s="119"/>
      <c r="N15" s="119"/>
      <c r="O15" s="119"/>
      <c r="P15" s="119"/>
      <c r="Q15" s="119"/>
    </row>
    <row r="16" spans="1:17">
      <c r="A16" s="116" t="s">
        <v>158</v>
      </c>
      <c r="D16" s="116" t="s">
        <v>94</v>
      </c>
      <c r="F16" s="116"/>
      <c r="G16" s="116"/>
    </row>
    <row r="17" spans="1:9">
      <c r="A17" s="106">
        <v>1</v>
      </c>
      <c r="B17" s="116">
        <v>25</v>
      </c>
      <c r="D17" s="117" t="s">
        <v>151</v>
      </c>
      <c r="F17" s="117"/>
      <c r="G17" s="117"/>
    </row>
    <row r="18" spans="1:9">
      <c r="A18" s="106">
        <v>2</v>
      </c>
      <c r="B18" s="116">
        <v>18</v>
      </c>
      <c r="D18" s="117" t="s">
        <v>147</v>
      </c>
      <c r="F18" s="117"/>
      <c r="G18" s="117"/>
    </row>
    <row r="19" spans="1:9">
      <c r="A19" s="106">
        <v>3</v>
      </c>
      <c r="B19" s="116">
        <v>15</v>
      </c>
      <c r="D19" s="117" t="s">
        <v>150</v>
      </c>
      <c r="F19" s="117"/>
      <c r="G19" s="117"/>
    </row>
    <row r="20" spans="1:9">
      <c r="A20" s="106">
        <v>4</v>
      </c>
      <c r="B20" s="116">
        <v>10</v>
      </c>
      <c r="C20" s="116"/>
      <c r="D20" s="116" t="s">
        <v>149</v>
      </c>
    </row>
    <row r="21" spans="1:9">
      <c r="A21" s="106">
        <v>5</v>
      </c>
      <c r="B21" s="116">
        <v>8</v>
      </c>
      <c r="C21" s="116"/>
      <c r="D21" s="116" t="s">
        <v>148</v>
      </c>
      <c r="F21" s="116"/>
      <c r="G21" s="116"/>
      <c r="H21" s="116"/>
      <c r="I21" s="116"/>
    </row>
    <row r="22" spans="1:9">
      <c r="A22" s="106">
        <v>6</v>
      </c>
      <c r="B22" s="116">
        <v>6</v>
      </c>
      <c r="C22" s="116"/>
      <c r="D22" s="121"/>
    </row>
    <row r="23" spans="1:9">
      <c r="A23" s="106">
        <v>7</v>
      </c>
      <c r="B23" s="116">
        <v>5</v>
      </c>
      <c r="C23" s="116"/>
      <c r="D23" s="116" t="s">
        <v>156</v>
      </c>
      <c r="E23" s="117"/>
      <c r="F23" s="117"/>
      <c r="G23" s="117"/>
    </row>
    <row r="24" spans="1:9">
      <c r="A24" s="106">
        <v>8</v>
      </c>
      <c r="B24" s="116">
        <v>3</v>
      </c>
      <c r="C24" s="116"/>
      <c r="D24" s="121" t="s">
        <v>157</v>
      </c>
    </row>
    <row r="25" spans="1:9">
      <c r="A25" s="106">
        <v>9</v>
      </c>
      <c r="B25" s="116">
        <v>2</v>
      </c>
      <c r="C25" s="116"/>
      <c r="D25" s="116" t="s">
        <v>159</v>
      </c>
    </row>
    <row r="26" spans="1:9">
      <c r="A26" s="106">
        <v>10</v>
      </c>
      <c r="B26" s="116">
        <v>1</v>
      </c>
      <c r="D26" s="121" t="s">
        <v>160</v>
      </c>
    </row>
    <row r="27" spans="1:9">
      <c r="D27" s="116" t="s">
        <v>161</v>
      </c>
    </row>
  </sheetData>
  <sortState ref="B6:Q13">
    <sortCondition descending="1" ref="B6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27"/>
  <sheetViews>
    <sheetView topLeftCell="A2" workbookViewId="0">
      <selection activeCell="A17" sqref="A17:B27"/>
    </sheetView>
  </sheetViews>
  <sheetFormatPr baseColWidth="10" defaultRowHeight="15"/>
  <cols>
    <col min="1" max="1" width="5.28515625" customWidth="1"/>
    <col min="2" max="2" width="7.28515625" customWidth="1"/>
    <col min="3" max="3" width="25.140625" customWidth="1"/>
    <col min="4" max="4" width="8.42578125" customWidth="1"/>
    <col min="5" max="5" width="6.28515625" customWidth="1"/>
    <col min="6" max="6" width="6.5703125" customWidth="1"/>
    <col min="7" max="7" width="8.42578125" customWidth="1"/>
    <col min="8" max="8" width="6.85546875" customWidth="1"/>
    <col min="9" max="10" width="3.7109375" customWidth="1"/>
    <col min="11" max="11" width="3.28515625" customWidth="1"/>
    <col min="12" max="12" width="3.42578125" customWidth="1"/>
    <col min="13" max="14" width="3.28515625" customWidth="1"/>
    <col min="15" max="15" width="3.85546875" customWidth="1"/>
    <col min="16" max="17" width="3.85546875" style="106" customWidth="1"/>
    <col min="18" max="18" width="3.42578125" customWidth="1"/>
  </cols>
  <sheetData>
    <row r="1" spans="1:18" ht="24" thickBot="1">
      <c r="A1" s="123" t="s">
        <v>162</v>
      </c>
      <c r="B1" s="122"/>
      <c r="C1" s="122"/>
      <c r="D1" s="122"/>
      <c r="E1" s="122"/>
      <c r="F1" s="122"/>
      <c r="G1" s="122"/>
      <c r="H1" s="106"/>
      <c r="I1" s="106"/>
      <c r="J1" s="106"/>
      <c r="K1" s="106"/>
      <c r="L1" s="106"/>
      <c r="M1" s="106"/>
      <c r="N1" s="106"/>
      <c r="O1" s="106"/>
      <c r="R1" s="106"/>
    </row>
    <row r="2" spans="1:18" ht="24.75" thickTop="1" thickBot="1">
      <c r="A2" s="109" t="s">
        <v>153</v>
      </c>
      <c r="B2" s="110"/>
      <c r="C2" s="110"/>
      <c r="D2" s="110"/>
      <c r="E2" s="110"/>
      <c r="F2" s="110"/>
      <c r="G2" s="110"/>
      <c r="H2" s="106"/>
      <c r="I2" s="106"/>
      <c r="J2" s="106"/>
      <c r="K2" s="106"/>
      <c r="L2" s="106"/>
      <c r="M2" s="106"/>
      <c r="N2" s="106"/>
      <c r="O2" s="106"/>
      <c r="R2" s="106"/>
    </row>
    <row r="3" spans="1:18" ht="24.75" thickTop="1" thickBot="1">
      <c r="A3" s="114" t="s">
        <v>154</v>
      </c>
      <c r="B3" s="115"/>
      <c r="C3" s="115"/>
      <c r="D3" s="115"/>
      <c r="E3" s="115"/>
      <c r="F3" s="115"/>
      <c r="G3" s="115"/>
      <c r="H3" s="106"/>
      <c r="I3" s="116" t="s">
        <v>19</v>
      </c>
      <c r="J3" s="106"/>
      <c r="K3" s="106"/>
      <c r="L3" s="106"/>
      <c r="M3" s="106"/>
      <c r="N3" s="106"/>
      <c r="O3" s="106"/>
      <c r="R3" s="106"/>
    </row>
    <row r="4" spans="1:18" ht="16.5" thickTop="1" thickBot="1">
      <c r="A4" s="106"/>
      <c r="B4" s="106"/>
      <c r="C4" s="106"/>
      <c r="D4" s="106"/>
      <c r="E4" s="106"/>
      <c r="F4" s="106"/>
      <c r="G4" s="106"/>
      <c r="H4" s="106"/>
      <c r="I4" s="111">
        <v>25</v>
      </c>
      <c r="J4" s="111">
        <v>18</v>
      </c>
      <c r="K4" s="111">
        <v>15</v>
      </c>
      <c r="L4" s="111">
        <v>10</v>
      </c>
      <c r="M4" s="111">
        <v>8</v>
      </c>
      <c r="N4" s="111">
        <v>6</v>
      </c>
      <c r="O4" s="111">
        <v>5</v>
      </c>
      <c r="P4" s="111">
        <v>3</v>
      </c>
      <c r="Q4" s="111">
        <v>2</v>
      </c>
      <c r="R4" s="111">
        <v>1</v>
      </c>
    </row>
    <row r="5" spans="1:18" ht="16.5" thickTop="1" thickBot="1">
      <c r="A5" s="111" t="s">
        <v>57</v>
      </c>
      <c r="B5" s="111" t="s">
        <v>19</v>
      </c>
      <c r="C5" s="111" t="s">
        <v>4</v>
      </c>
      <c r="D5" s="113" t="s">
        <v>163</v>
      </c>
      <c r="E5" s="113" t="s">
        <v>164</v>
      </c>
      <c r="F5" s="113" t="s">
        <v>165</v>
      </c>
      <c r="G5" s="113" t="s">
        <v>166</v>
      </c>
      <c r="H5" s="112" t="s">
        <v>63</v>
      </c>
      <c r="I5" s="111" t="s">
        <v>64</v>
      </c>
      <c r="J5" s="111" t="s">
        <v>65</v>
      </c>
      <c r="K5" s="111" t="s">
        <v>66</v>
      </c>
      <c r="L5" s="111" t="s">
        <v>67</v>
      </c>
      <c r="M5" s="111" t="s">
        <v>68</v>
      </c>
      <c r="N5" s="111" t="s">
        <v>69</v>
      </c>
      <c r="O5" s="111" t="s">
        <v>70</v>
      </c>
      <c r="P5" s="111" t="s">
        <v>71</v>
      </c>
      <c r="Q5" s="111" t="s">
        <v>72</v>
      </c>
      <c r="R5" s="111" t="s">
        <v>177</v>
      </c>
    </row>
    <row r="6" spans="1:18" ht="16.5" thickTop="1" thickBot="1">
      <c r="A6" s="111">
        <v>1</v>
      </c>
      <c r="B6" s="111">
        <f>SUM(D6:G6)</f>
        <v>83</v>
      </c>
      <c r="C6" s="111" t="s">
        <v>73</v>
      </c>
      <c r="D6" s="111">
        <v>8</v>
      </c>
      <c r="E6" s="111">
        <v>25</v>
      </c>
      <c r="F6" s="111">
        <v>25</v>
      </c>
      <c r="G6" s="111">
        <v>25</v>
      </c>
      <c r="H6" s="112"/>
      <c r="I6" s="111">
        <v>3</v>
      </c>
      <c r="J6" s="111"/>
      <c r="K6" s="111"/>
      <c r="L6" s="111"/>
      <c r="M6" s="111">
        <v>1</v>
      </c>
      <c r="N6" s="111"/>
      <c r="O6" s="111"/>
      <c r="P6" s="111"/>
      <c r="Q6" s="111"/>
      <c r="R6" s="111"/>
    </row>
    <row r="7" spans="1:18" ht="16.5" thickTop="1" thickBot="1">
      <c r="A7" s="111">
        <v>2</v>
      </c>
      <c r="B7" s="111">
        <f>SUM(D7:G7)</f>
        <v>46</v>
      </c>
      <c r="C7" s="111" t="s">
        <v>80</v>
      </c>
      <c r="D7" s="111">
        <v>10</v>
      </c>
      <c r="E7" s="111"/>
      <c r="F7" s="111">
        <v>18</v>
      </c>
      <c r="G7" s="111">
        <v>18</v>
      </c>
      <c r="H7" s="112">
        <v>1</v>
      </c>
      <c r="I7" s="111"/>
      <c r="J7" s="111">
        <v>2</v>
      </c>
      <c r="K7" s="111"/>
      <c r="L7" s="111">
        <v>1</v>
      </c>
      <c r="M7" s="111"/>
      <c r="N7" s="111"/>
      <c r="O7" s="111"/>
      <c r="P7" s="111"/>
      <c r="Q7" s="111"/>
      <c r="R7" s="111"/>
    </row>
    <row r="8" spans="1:18" ht="16.5" thickTop="1" thickBot="1">
      <c r="A8" s="111">
        <v>3</v>
      </c>
      <c r="B8" s="111">
        <v>45</v>
      </c>
      <c r="C8" s="111" t="s">
        <v>76</v>
      </c>
      <c r="D8" s="111">
        <v>15</v>
      </c>
      <c r="E8" s="111">
        <v>18</v>
      </c>
      <c r="F8" s="111">
        <v>6</v>
      </c>
      <c r="G8" s="111">
        <v>6</v>
      </c>
      <c r="H8" s="112"/>
      <c r="I8" s="111"/>
      <c r="J8" s="111">
        <v>1</v>
      </c>
      <c r="K8" s="111">
        <v>1</v>
      </c>
      <c r="L8" s="111"/>
      <c r="M8" s="111"/>
      <c r="N8" s="111">
        <v>2</v>
      </c>
      <c r="O8" s="111"/>
      <c r="P8" s="111"/>
      <c r="Q8" s="111"/>
      <c r="R8" s="111"/>
    </row>
    <row r="9" spans="1:18" ht="16.5" thickTop="1" thickBot="1">
      <c r="A9" s="111">
        <v>4</v>
      </c>
      <c r="B9" s="111">
        <f>SUM(D9:G9)</f>
        <v>37</v>
      </c>
      <c r="C9" s="111" t="s">
        <v>82</v>
      </c>
      <c r="D9" s="111">
        <v>6</v>
      </c>
      <c r="E9" s="111">
        <v>15</v>
      </c>
      <c r="F9" s="111">
        <v>8</v>
      </c>
      <c r="G9" s="111">
        <v>8</v>
      </c>
      <c r="H9" s="112"/>
      <c r="I9" s="111"/>
      <c r="J9" s="111"/>
      <c r="K9" s="111">
        <v>1</v>
      </c>
      <c r="L9" s="111"/>
      <c r="M9" s="111">
        <v>2</v>
      </c>
      <c r="N9" s="111">
        <v>1</v>
      </c>
      <c r="O9" s="111"/>
      <c r="P9" s="111"/>
      <c r="Q9" s="111"/>
      <c r="R9" s="111"/>
    </row>
    <row r="10" spans="1:18" ht="16.5" thickTop="1" thickBot="1">
      <c r="A10" s="111">
        <v>5</v>
      </c>
      <c r="B10" s="111">
        <v>30</v>
      </c>
      <c r="C10" s="111" t="s">
        <v>173</v>
      </c>
      <c r="D10" s="111"/>
      <c r="E10" s="111"/>
      <c r="F10" s="111">
        <v>15</v>
      </c>
      <c r="G10" s="111">
        <v>15</v>
      </c>
      <c r="H10" s="112"/>
      <c r="I10" s="111"/>
      <c r="J10" s="111"/>
      <c r="K10" s="111">
        <v>2</v>
      </c>
      <c r="L10" s="111"/>
      <c r="M10" s="111"/>
      <c r="N10" s="111"/>
      <c r="O10" s="111"/>
      <c r="P10" s="111"/>
      <c r="Q10" s="111"/>
      <c r="R10" s="111"/>
    </row>
    <row r="11" spans="1:18" ht="16.5" thickTop="1" thickBot="1">
      <c r="A11" s="111">
        <v>6</v>
      </c>
      <c r="B11" s="111">
        <f>SUM(D11:G11)</f>
        <v>28</v>
      </c>
      <c r="C11" s="111" t="s">
        <v>74</v>
      </c>
      <c r="D11" s="111">
        <v>18</v>
      </c>
      <c r="E11" s="111">
        <v>10</v>
      </c>
      <c r="F11" s="111"/>
      <c r="G11" s="111"/>
      <c r="H11" s="112">
        <v>1</v>
      </c>
      <c r="I11" s="111"/>
      <c r="J11" s="111">
        <v>1</v>
      </c>
      <c r="K11" s="111"/>
      <c r="L11" s="111">
        <v>1</v>
      </c>
      <c r="M11" s="111"/>
      <c r="N11" s="111"/>
      <c r="O11" s="111"/>
      <c r="P11" s="111"/>
      <c r="Q11" s="111"/>
      <c r="R11" s="111"/>
    </row>
    <row r="12" spans="1:18" ht="16.5" thickTop="1" thickBot="1">
      <c r="A12" s="111">
        <v>7</v>
      </c>
      <c r="B12" s="111">
        <f>SUM(D12:G12)</f>
        <v>25</v>
      </c>
      <c r="C12" s="111" t="s">
        <v>155</v>
      </c>
      <c r="D12" s="111">
        <v>25</v>
      </c>
      <c r="E12" s="111"/>
      <c r="F12" s="111"/>
      <c r="G12" s="111"/>
      <c r="H12" s="112">
        <v>1</v>
      </c>
      <c r="I12" s="111">
        <v>1</v>
      </c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18" ht="16.5" thickTop="1" thickBot="1">
      <c r="A13" s="111">
        <v>8</v>
      </c>
      <c r="B13" s="111">
        <v>15</v>
      </c>
      <c r="C13" s="111" t="s">
        <v>172</v>
      </c>
      <c r="D13" s="111"/>
      <c r="E13" s="111"/>
      <c r="F13" s="111">
        <v>10</v>
      </c>
      <c r="G13" s="111">
        <v>5</v>
      </c>
      <c r="H13" s="112">
        <v>1</v>
      </c>
      <c r="I13" s="111"/>
      <c r="J13" s="111"/>
      <c r="K13" s="111"/>
      <c r="L13" s="111">
        <v>1</v>
      </c>
      <c r="M13" s="111"/>
      <c r="N13" s="111"/>
      <c r="O13" s="111">
        <v>1</v>
      </c>
      <c r="P13" s="111"/>
      <c r="Q13" s="111"/>
      <c r="R13" s="111"/>
    </row>
    <row r="14" spans="1:18" s="106" customFormat="1" ht="16.5" thickTop="1" thickBot="1">
      <c r="A14" s="111">
        <v>9</v>
      </c>
      <c r="B14" s="111">
        <v>10</v>
      </c>
      <c r="C14" s="111" t="s">
        <v>78</v>
      </c>
      <c r="D14" s="111"/>
      <c r="E14" s="111"/>
      <c r="F14" s="111"/>
      <c r="G14" s="111">
        <v>10</v>
      </c>
      <c r="H14" s="112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18" ht="16.5" thickTop="1" thickBot="1">
      <c r="A15" s="111">
        <v>10</v>
      </c>
      <c r="B15" s="111">
        <v>3</v>
      </c>
      <c r="C15" s="111" t="s">
        <v>84</v>
      </c>
      <c r="D15" s="111"/>
      <c r="E15" s="111"/>
      <c r="F15" s="111"/>
      <c r="G15" s="111">
        <v>3</v>
      </c>
      <c r="H15" s="112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spans="1:18" ht="16.5" customHeight="1" thickTop="1"/>
    <row r="17" spans="1:6">
      <c r="A17" s="116" t="s">
        <v>171</v>
      </c>
      <c r="B17" s="106"/>
      <c r="C17" s="106"/>
      <c r="D17" s="116" t="s">
        <v>94</v>
      </c>
      <c r="E17" s="106"/>
      <c r="F17" s="116"/>
    </row>
    <row r="18" spans="1:6">
      <c r="A18" s="106">
        <v>1</v>
      </c>
      <c r="B18" s="116">
        <v>25</v>
      </c>
      <c r="C18" s="106"/>
      <c r="D18" s="117" t="s">
        <v>167</v>
      </c>
      <c r="E18" s="106"/>
      <c r="F18" s="117"/>
    </row>
    <row r="19" spans="1:6">
      <c r="A19" s="106">
        <v>2</v>
      </c>
      <c r="B19" s="116">
        <v>18</v>
      </c>
      <c r="C19" s="106"/>
      <c r="D19" s="117" t="s">
        <v>170</v>
      </c>
      <c r="E19" s="106"/>
      <c r="F19" s="117"/>
    </row>
    <row r="20" spans="1:6">
      <c r="A20" s="106">
        <v>3</v>
      </c>
      <c r="B20" s="116">
        <v>15</v>
      </c>
      <c r="C20" s="106"/>
      <c r="D20" s="116" t="s">
        <v>168</v>
      </c>
      <c r="E20" s="106"/>
      <c r="F20" s="106"/>
    </row>
    <row r="21" spans="1:6">
      <c r="A21" s="106">
        <v>4</v>
      </c>
      <c r="B21" s="116">
        <v>10</v>
      </c>
      <c r="C21" s="116"/>
      <c r="D21" s="116" t="s">
        <v>169</v>
      </c>
      <c r="E21" s="106"/>
      <c r="F21" s="116"/>
    </row>
    <row r="22" spans="1:6">
      <c r="A22" s="106">
        <v>5</v>
      </c>
      <c r="B22" s="116">
        <v>8</v>
      </c>
      <c r="C22" s="116"/>
    </row>
    <row r="23" spans="1:6">
      <c r="A23" s="106">
        <v>6</v>
      </c>
      <c r="B23" s="116">
        <v>6</v>
      </c>
      <c r="C23" s="116"/>
      <c r="D23" s="121" t="s">
        <v>176</v>
      </c>
      <c r="E23" s="106"/>
      <c r="F23" s="106"/>
    </row>
    <row r="24" spans="1:6">
      <c r="A24" s="106">
        <v>7</v>
      </c>
      <c r="B24" s="116">
        <v>5</v>
      </c>
      <c r="C24" s="116"/>
      <c r="D24" s="116" t="s">
        <v>174</v>
      </c>
      <c r="E24" s="117"/>
      <c r="F24" s="117"/>
    </row>
    <row r="25" spans="1:6">
      <c r="A25" s="106">
        <v>8</v>
      </c>
      <c r="B25" s="116">
        <v>3</v>
      </c>
      <c r="C25" s="116"/>
      <c r="D25" s="121" t="s">
        <v>175</v>
      </c>
      <c r="E25" s="106"/>
      <c r="F25" s="106"/>
    </row>
    <row r="26" spans="1:6">
      <c r="A26" s="106">
        <v>9</v>
      </c>
      <c r="B26" s="116">
        <v>2</v>
      </c>
      <c r="C26" s="116"/>
      <c r="D26" s="116" t="s">
        <v>178</v>
      </c>
      <c r="E26" s="106"/>
      <c r="F26" s="106"/>
    </row>
    <row r="27" spans="1:6">
      <c r="A27" s="106">
        <v>10</v>
      </c>
      <c r="B27" s="116">
        <v>1</v>
      </c>
      <c r="C27" s="106"/>
      <c r="D27" s="121"/>
      <c r="E27" s="106"/>
      <c r="F27" s="106"/>
    </row>
  </sheetData>
  <sortState ref="B6:P15">
    <sortCondition descending="1"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2006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gonzalez roldan</dc:creator>
  <cp:lastModifiedBy>lorenzo gonzalez roldan</cp:lastModifiedBy>
  <dcterms:created xsi:type="dcterms:W3CDTF">2021-01-10T12:47:50Z</dcterms:created>
  <dcterms:modified xsi:type="dcterms:W3CDTF">2025-02-16T20:29:15Z</dcterms:modified>
</cp:coreProperties>
</file>